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315" windowHeight="7965"/>
  </bookViews>
  <sheets>
    <sheet name="Pořadí" sheetId="1" r:id="rId1"/>
    <sheet name="pro_tisk" sheetId="4" r:id="rId2"/>
  </sheets>
  <calcPr calcId="125725"/>
</workbook>
</file>

<file path=xl/calcChain.xml><?xml version="1.0" encoding="utf-8"?>
<calcChain xmlns="http://schemas.openxmlformats.org/spreadsheetml/2006/main">
  <c r="K13" i="4"/>
  <c r="L13" s="1"/>
  <c r="J13"/>
  <c r="I13"/>
  <c r="M13" s="1"/>
  <c r="G13"/>
  <c r="H13" s="1"/>
  <c r="K12"/>
  <c r="L12" s="1"/>
  <c r="J12"/>
  <c r="I12"/>
  <c r="G12"/>
  <c r="M12" s="1"/>
  <c r="L11"/>
  <c r="K11"/>
  <c r="I11"/>
  <c r="J11" s="1"/>
  <c r="H11"/>
  <c r="G11"/>
  <c r="M11" s="1"/>
  <c r="K71"/>
  <c r="L71" s="1"/>
  <c r="J71"/>
  <c r="I71"/>
  <c r="G71"/>
  <c r="K70"/>
  <c r="L70" s="1"/>
  <c r="I70"/>
  <c r="G70"/>
  <c r="K69"/>
  <c r="L69" s="1"/>
  <c r="J69"/>
  <c r="I69"/>
  <c r="G69"/>
  <c r="K68"/>
  <c r="L68" s="1"/>
  <c r="I68"/>
  <c r="G68"/>
  <c r="K67"/>
  <c r="L67" s="1"/>
  <c r="I67"/>
  <c r="G67"/>
  <c r="K66"/>
  <c r="I66"/>
  <c r="G66"/>
  <c r="K65"/>
  <c r="I65"/>
  <c r="G65"/>
  <c r="K64"/>
  <c r="I64"/>
  <c r="G64"/>
  <c r="K63"/>
  <c r="I63"/>
  <c r="G63"/>
  <c r="K62"/>
  <c r="I62"/>
  <c r="G62"/>
  <c r="K61"/>
  <c r="I61"/>
  <c r="G61"/>
  <c r="K60"/>
  <c r="I60"/>
  <c r="G60"/>
  <c r="K59"/>
  <c r="I59"/>
  <c r="G59"/>
  <c r="M56"/>
  <c r="I56"/>
  <c r="G56"/>
  <c r="K55"/>
  <c r="I55"/>
  <c r="G55"/>
  <c r="K54"/>
  <c r="I54"/>
  <c r="G54"/>
  <c r="K53"/>
  <c r="I53"/>
  <c r="G53"/>
  <c r="K52"/>
  <c r="I52"/>
  <c r="G52"/>
  <c r="K51"/>
  <c r="I51"/>
  <c r="G51"/>
  <c r="K50"/>
  <c r="I50"/>
  <c r="G50"/>
  <c r="K49"/>
  <c r="I49"/>
  <c r="G49"/>
  <c r="K48"/>
  <c r="I48"/>
  <c r="G48"/>
  <c r="K47"/>
  <c r="I47"/>
  <c r="G47"/>
  <c r="K46"/>
  <c r="I46"/>
  <c r="G46"/>
  <c r="K45"/>
  <c r="I45"/>
  <c r="G45"/>
  <c r="K44"/>
  <c r="I44"/>
  <c r="G44"/>
  <c r="K43"/>
  <c r="I43"/>
  <c r="G43"/>
  <c r="K42"/>
  <c r="I42"/>
  <c r="G42"/>
  <c r="K41"/>
  <c r="I41"/>
  <c r="G41"/>
  <c r="K40"/>
  <c r="I40"/>
  <c r="G40"/>
  <c r="K39"/>
  <c r="I39"/>
  <c r="G39"/>
  <c r="K38"/>
  <c r="I38"/>
  <c r="G38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K30"/>
  <c r="I30"/>
  <c r="G30"/>
  <c r="K29"/>
  <c r="I29"/>
  <c r="G29"/>
  <c r="K24"/>
  <c r="I24"/>
  <c r="G24"/>
  <c r="K23"/>
  <c r="I23"/>
  <c r="G23"/>
  <c r="K22"/>
  <c r="I22"/>
  <c r="G22"/>
  <c r="K21"/>
  <c r="I21"/>
  <c r="G21"/>
  <c r="K20"/>
  <c r="I20"/>
  <c r="G20"/>
  <c r="K19"/>
  <c r="I19"/>
  <c r="G19"/>
  <c r="K18"/>
  <c r="I18"/>
  <c r="G18"/>
  <c r="K17"/>
  <c r="I17"/>
  <c r="G17"/>
  <c r="K16"/>
  <c r="I16"/>
  <c r="G16"/>
  <c r="K15"/>
  <c r="I15"/>
  <c r="G15"/>
  <c r="K14"/>
  <c r="I14"/>
  <c r="G14"/>
  <c r="K10"/>
  <c r="I10"/>
  <c r="G10"/>
  <c r="K9"/>
  <c r="I9"/>
  <c r="G9"/>
  <c r="K8"/>
  <c r="I8"/>
  <c r="G8"/>
  <c r="K7"/>
  <c r="I7"/>
  <c r="G7"/>
  <c r="K6"/>
  <c r="L6" s="1"/>
  <c r="I6"/>
  <c r="G6"/>
  <c r="K5"/>
  <c r="I5"/>
  <c r="J5" s="1"/>
  <c r="G5"/>
  <c r="M52" i="1"/>
  <c r="K35"/>
  <c r="I35"/>
  <c r="G35"/>
  <c r="K25"/>
  <c r="I25"/>
  <c r="G25"/>
  <c r="K48"/>
  <c r="I48"/>
  <c r="G48"/>
  <c r="K23"/>
  <c r="I23"/>
  <c r="G23"/>
  <c r="K9"/>
  <c r="I9"/>
  <c r="G9"/>
  <c r="K31"/>
  <c r="I31"/>
  <c r="G31"/>
  <c r="K17"/>
  <c r="I17"/>
  <c r="G17"/>
  <c r="K32"/>
  <c r="I32"/>
  <c r="G32"/>
  <c r="K58"/>
  <c r="I58"/>
  <c r="G58"/>
  <c r="K47"/>
  <c r="I47"/>
  <c r="G47"/>
  <c r="K38"/>
  <c r="I38"/>
  <c r="G38"/>
  <c r="K21"/>
  <c r="I21"/>
  <c r="G21"/>
  <c r="K57"/>
  <c r="I57"/>
  <c r="G57"/>
  <c r="K5"/>
  <c r="I5"/>
  <c r="G5"/>
  <c r="K45"/>
  <c r="I45"/>
  <c r="G45"/>
  <c r="K22"/>
  <c r="I22"/>
  <c r="G22"/>
  <c r="K7"/>
  <c r="I7"/>
  <c r="G7"/>
  <c r="K11"/>
  <c r="I11"/>
  <c r="G11"/>
  <c r="K6"/>
  <c r="I6"/>
  <c r="G6"/>
  <c r="K51"/>
  <c r="I51"/>
  <c r="G51"/>
  <c r="K59"/>
  <c r="I59"/>
  <c r="G59"/>
  <c r="K53"/>
  <c r="I53"/>
  <c r="G53"/>
  <c r="K65"/>
  <c r="L65" s="1"/>
  <c r="J65"/>
  <c r="I65"/>
  <c r="G65"/>
  <c r="K64"/>
  <c r="L64" s="1"/>
  <c r="I64"/>
  <c r="G64"/>
  <c r="K34"/>
  <c r="I34"/>
  <c r="G34"/>
  <c r="K8"/>
  <c r="I8"/>
  <c r="G8"/>
  <c r="K13"/>
  <c r="I13"/>
  <c r="G13"/>
  <c r="K55"/>
  <c r="I55"/>
  <c r="G55"/>
  <c r="K19"/>
  <c r="I19"/>
  <c r="G19"/>
  <c r="K63"/>
  <c r="L63" s="1"/>
  <c r="J63"/>
  <c r="I63"/>
  <c r="G63"/>
  <c r="K56"/>
  <c r="I56"/>
  <c r="G56"/>
  <c r="K30"/>
  <c r="I30"/>
  <c r="G30"/>
  <c r="K20"/>
  <c r="I20"/>
  <c r="G20"/>
  <c r="K43"/>
  <c r="I43"/>
  <c r="G43"/>
  <c r="K26"/>
  <c r="I26"/>
  <c r="G26"/>
  <c r="K12"/>
  <c r="I12"/>
  <c r="G12"/>
  <c r="K60"/>
  <c r="I60"/>
  <c r="G60"/>
  <c r="K29"/>
  <c r="I29"/>
  <c r="G29"/>
  <c r="K40"/>
  <c r="I40"/>
  <c r="G40"/>
  <c r="K50"/>
  <c r="I50"/>
  <c r="G50"/>
  <c r="K18"/>
  <c r="I18"/>
  <c r="G18"/>
  <c r="K27"/>
  <c r="I27"/>
  <c r="G27"/>
  <c r="K62"/>
  <c r="L62" s="1"/>
  <c r="I62"/>
  <c r="G62"/>
  <c r="K49"/>
  <c r="I49"/>
  <c r="G49"/>
  <c r="K15"/>
  <c r="I15"/>
  <c r="G15"/>
  <c r="K44"/>
  <c r="I44"/>
  <c r="G44"/>
  <c r="K24"/>
  <c r="I24"/>
  <c r="G24"/>
  <c r="I52"/>
  <c r="G52"/>
  <c r="K36"/>
  <c r="I36"/>
  <c r="G36"/>
  <c r="K42"/>
  <c r="I42"/>
  <c r="G42"/>
  <c r="K14"/>
  <c r="I14"/>
  <c r="G14"/>
  <c r="K61"/>
  <c r="I61"/>
  <c r="G61"/>
  <c r="K46"/>
  <c r="I46"/>
  <c r="G46"/>
  <c r="K37"/>
  <c r="I37"/>
  <c r="G37"/>
  <c r="K33"/>
  <c r="I33"/>
  <c r="G33"/>
  <c r="K41"/>
  <c r="I41"/>
  <c r="G41"/>
  <c r="K54"/>
  <c r="I54"/>
  <c r="G54"/>
  <c r="K10"/>
  <c r="I10"/>
  <c r="G10"/>
  <c r="K28"/>
  <c r="I28"/>
  <c r="G28"/>
  <c r="K39"/>
  <c r="I39"/>
  <c r="G39"/>
  <c r="K16"/>
  <c r="I16"/>
  <c r="G16"/>
  <c r="N13" i="4" l="1"/>
  <c r="O13"/>
  <c r="N11"/>
  <c r="O11"/>
  <c r="O12"/>
  <c r="N12"/>
  <c r="H12"/>
  <c r="L7"/>
  <c r="L15"/>
  <c r="L19"/>
  <c r="L23"/>
  <c r="L31"/>
  <c r="L35"/>
  <c r="L39"/>
  <c r="L43"/>
  <c r="L47"/>
  <c r="J50"/>
  <c r="L51"/>
  <c r="J54"/>
  <c r="L55"/>
  <c r="H59"/>
  <c r="J60"/>
  <c r="H63"/>
  <c r="J64"/>
  <c r="H67"/>
  <c r="H48"/>
  <c r="M10"/>
  <c r="M14"/>
  <c r="M18"/>
  <c r="M22"/>
  <c r="M30"/>
  <c r="M34"/>
  <c r="M38"/>
  <c r="M42"/>
  <c r="M46"/>
  <c r="M50"/>
  <c r="L52"/>
  <c r="M54"/>
  <c r="J61"/>
  <c r="L62"/>
  <c r="J65"/>
  <c r="L66"/>
  <c r="H68"/>
  <c r="M6"/>
  <c r="H7"/>
  <c r="M8"/>
  <c r="H15"/>
  <c r="M16"/>
  <c r="H19"/>
  <c r="M20"/>
  <c r="H23"/>
  <c r="M24"/>
  <c r="H31"/>
  <c r="M32"/>
  <c r="H35"/>
  <c r="M36"/>
  <c r="H39"/>
  <c r="M40"/>
  <c r="H43"/>
  <c r="M44"/>
  <c r="H47"/>
  <c r="M48"/>
  <c r="H51"/>
  <c r="M52"/>
  <c r="H55"/>
  <c r="L59"/>
  <c r="M61"/>
  <c r="L63"/>
  <c r="M65"/>
  <c r="H69"/>
  <c r="H70"/>
  <c r="L56"/>
  <c r="J9"/>
  <c r="J17"/>
  <c r="J21"/>
  <c r="J29"/>
  <c r="J33"/>
  <c r="J37"/>
  <c r="J41"/>
  <c r="J45"/>
  <c r="J49"/>
  <c r="H52"/>
  <c r="J53"/>
  <c r="H56"/>
  <c r="M59"/>
  <c r="H62"/>
  <c r="M63"/>
  <c r="H66"/>
  <c r="H71"/>
  <c r="L10"/>
  <c r="M21"/>
  <c r="L34"/>
  <c r="H38"/>
  <c r="H46"/>
  <c r="L54"/>
  <c r="J56"/>
  <c r="L61"/>
  <c r="J63"/>
  <c r="M64"/>
  <c r="H65"/>
  <c r="J67"/>
  <c r="J68"/>
  <c r="J70"/>
  <c r="H5"/>
  <c r="L5"/>
  <c r="J7"/>
  <c r="H9"/>
  <c r="L9"/>
  <c r="J15"/>
  <c r="H17"/>
  <c r="L17"/>
  <c r="J19"/>
  <c r="H21"/>
  <c r="L21"/>
  <c r="J23"/>
  <c r="H29"/>
  <c r="L29"/>
  <c r="J31"/>
  <c r="H33"/>
  <c r="L33"/>
  <c r="J35"/>
  <c r="H37"/>
  <c r="L37"/>
  <c r="J39"/>
  <c r="H41"/>
  <c r="L41"/>
  <c r="J43"/>
  <c r="H45"/>
  <c r="L45"/>
  <c r="J47"/>
  <c r="H49"/>
  <c r="L49"/>
  <c r="J51"/>
  <c r="H53"/>
  <c r="L53"/>
  <c r="J55"/>
  <c r="H60"/>
  <c r="L60"/>
  <c r="J62"/>
  <c r="H64"/>
  <c r="L64"/>
  <c r="J66"/>
  <c r="M67"/>
  <c r="N67" s="1"/>
  <c r="M68"/>
  <c r="N68" s="1"/>
  <c r="M69"/>
  <c r="N69" s="1"/>
  <c r="M70"/>
  <c r="N70" s="1"/>
  <c r="M71"/>
  <c r="N71" s="1"/>
  <c r="J8"/>
  <c r="M9"/>
  <c r="L14"/>
  <c r="H18"/>
  <c r="J20"/>
  <c r="L22"/>
  <c r="H30"/>
  <c r="J32"/>
  <c r="M33"/>
  <c r="L38"/>
  <c r="H42"/>
  <c r="L46"/>
  <c r="H50"/>
  <c r="J52"/>
  <c r="M53"/>
  <c r="J59"/>
  <c r="H61"/>
  <c r="L65"/>
  <c r="J6"/>
  <c r="M7"/>
  <c r="H8"/>
  <c r="L8"/>
  <c r="J10"/>
  <c r="J14"/>
  <c r="M15"/>
  <c r="H16"/>
  <c r="L16"/>
  <c r="J18"/>
  <c r="M19"/>
  <c r="H20"/>
  <c r="L20"/>
  <c r="J22"/>
  <c r="M23"/>
  <c r="H24"/>
  <c r="L24"/>
  <c r="J30"/>
  <c r="M31"/>
  <c r="H32"/>
  <c r="L32"/>
  <c r="J34"/>
  <c r="M35"/>
  <c r="H36"/>
  <c r="L36"/>
  <c r="J38"/>
  <c r="M39"/>
  <c r="H40"/>
  <c r="L40"/>
  <c r="J42"/>
  <c r="M43"/>
  <c r="H44"/>
  <c r="L44"/>
  <c r="J46"/>
  <c r="M47"/>
  <c r="L48"/>
  <c r="M51"/>
  <c r="M55"/>
  <c r="M62"/>
  <c r="M66"/>
  <c r="M5"/>
  <c r="H6"/>
  <c r="H10"/>
  <c r="H14"/>
  <c r="J16"/>
  <c r="M17"/>
  <c r="L18"/>
  <c r="H22"/>
  <c r="J24"/>
  <c r="M29"/>
  <c r="L30"/>
  <c r="H34"/>
  <c r="J36"/>
  <c r="M37"/>
  <c r="J40"/>
  <c r="M41"/>
  <c r="L42"/>
  <c r="J44"/>
  <c r="M45"/>
  <c r="J48"/>
  <c r="M49"/>
  <c r="L50"/>
  <c r="H54"/>
  <c r="M60"/>
  <c r="M57" i="1"/>
  <c r="M58"/>
  <c r="M31"/>
  <c r="M9"/>
  <c r="M25"/>
  <c r="L39"/>
  <c r="J46"/>
  <c r="M20"/>
  <c r="M55"/>
  <c r="M64"/>
  <c r="N64" s="1"/>
  <c r="M6"/>
  <c r="M22"/>
  <c r="M21"/>
  <c r="M32"/>
  <c r="H11"/>
  <c r="L60"/>
  <c r="M54"/>
  <c r="M37"/>
  <c r="M18"/>
  <c r="M60"/>
  <c r="L58"/>
  <c r="M41"/>
  <c r="L14"/>
  <c r="J52"/>
  <c r="M15"/>
  <c r="J49"/>
  <c r="L27"/>
  <c r="M40"/>
  <c r="M12"/>
  <c r="H20"/>
  <c r="M30"/>
  <c r="J13"/>
  <c r="L8"/>
  <c r="H64"/>
  <c r="M65"/>
  <c r="M53"/>
  <c r="H6"/>
  <c r="M11"/>
  <c r="H45"/>
  <c r="H38"/>
  <c r="H17"/>
  <c r="L9"/>
  <c r="H48"/>
  <c r="L35"/>
  <c r="H10"/>
  <c r="L37"/>
  <c r="L19"/>
  <c r="M13"/>
  <c r="L34"/>
  <c r="H65"/>
  <c r="J59"/>
  <c r="L51"/>
  <c r="J7"/>
  <c r="M5"/>
  <c r="M47"/>
  <c r="J35"/>
  <c r="H42"/>
  <c r="J36"/>
  <c r="H44"/>
  <c r="H18"/>
  <c r="J40"/>
  <c r="L11"/>
  <c r="L40"/>
  <c r="L33"/>
  <c r="M61"/>
  <c r="J17"/>
  <c r="M39"/>
  <c r="L10"/>
  <c r="L42"/>
  <c r="M24"/>
  <c r="L44"/>
  <c r="J62"/>
  <c r="L18"/>
  <c r="H29"/>
  <c r="J26"/>
  <c r="L43"/>
  <c r="J56"/>
  <c r="H58"/>
  <c r="H39"/>
  <c r="H40"/>
  <c r="H33"/>
  <c r="H14"/>
  <c r="L15"/>
  <c r="M62"/>
  <c r="H27"/>
  <c r="M50"/>
  <c r="H60"/>
  <c r="M26"/>
  <c r="L20"/>
  <c r="M56"/>
  <c r="M19"/>
  <c r="H8"/>
  <c r="M34"/>
  <c r="M59"/>
  <c r="L6"/>
  <c r="M7"/>
  <c r="J22"/>
  <c r="L45"/>
  <c r="J21"/>
  <c r="L38"/>
  <c r="J32"/>
  <c r="L17"/>
  <c r="H9"/>
  <c r="M23"/>
  <c r="L48"/>
  <c r="H35"/>
  <c r="L29"/>
  <c r="H43"/>
  <c r="H63"/>
  <c r="H19"/>
  <c r="H34"/>
  <c r="H51"/>
  <c r="L5"/>
  <c r="L47"/>
  <c r="L31"/>
  <c r="J48"/>
  <c r="L25"/>
  <c r="J10"/>
  <c r="H41"/>
  <c r="L41"/>
  <c r="M46"/>
  <c r="H61"/>
  <c r="L61"/>
  <c r="J42"/>
  <c r="M36"/>
  <c r="H24"/>
  <c r="J15"/>
  <c r="M49"/>
  <c r="H16"/>
  <c r="L16"/>
  <c r="J28"/>
  <c r="M10"/>
  <c r="H54"/>
  <c r="L54"/>
  <c r="J33"/>
  <c r="H46"/>
  <c r="L46"/>
  <c r="J14"/>
  <c r="M42"/>
  <c r="H36"/>
  <c r="L36"/>
  <c r="J44"/>
  <c r="H49"/>
  <c r="L49"/>
  <c r="J27"/>
  <c r="H50"/>
  <c r="L50"/>
  <c r="J29"/>
  <c r="H12"/>
  <c r="L12"/>
  <c r="L30"/>
  <c r="H55"/>
  <c r="L55"/>
  <c r="J8"/>
  <c r="H53"/>
  <c r="J39"/>
  <c r="M28"/>
  <c r="J41"/>
  <c r="M33"/>
  <c r="H37"/>
  <c r="J61"/>
  <c r="M14"/>
  <c r="J24"/>
  <c r="M44"/>
  <c r="H15"/>
  <c r="M27"/>
  <c r="M29"/>
  <c r="M43"/>
  <c r="M63"/>
  <c r="M8"/>
  <c r="M51"/>
  <c r="M45"/>
  <c r="H5"/>
  <c r="M38"/>
  <c r="H47"/>
  <c r="M17"/>
  <c r="H31"/>
  <c r="J23"/>
  <c r="M48"/>
  <c r="H25"/>
  <c r="J16"/>
  <c r="H28"/>
  <c r="L28"/>
  <c r="J54"/>
  <c r="J50"/>
  <c r="J12"/>
  <c r="J30"/>
  <c r="J55"/>
  <c r="J53"/>
  <c r="J11"/>
  <c r="J57"/>
  <c r="J58"/>
  <c r="J9"/>
  <c r="M16"/>
  <c r="J37"/>
  <c r="H52"/>
  <c r="L24"/>
  <c r="H62"/>
  <c r="J18"/>
  <c r="J60"/>
  <c r="H26"/>
  <c r="L26"/>
  <c r="J20"/>
  <c r="H56"/>
  <c r="L56"/>
  <c r="J19"/>
  <c r="H13"/>
  <c r="L13"/>
  <c r="J34"/>
  <c r="J64"/>
  <c r="H59"/>
  <c r="L59"/>
  <c r="J6"/>
  <c r="H7"/>
  <c r="L7"/>
  <c r="H22"/>
  <c r="L22"/>
  <c r="J5"/>
  <c r="H21"/>
  <c r="L21"/>
  <c r="J47"/>
  <c r="H32"/>
  <c r="L32"/>
  <c r="J31"/>
  <c r="H23"/>
  <c r="L23"/>
  <c r="J25"/>
  <c r="M35"/>
  <c r="L52"/>
  <c r="J43"/>
  <c r="H30"/>
  <c r="L53"/>
  <c r="J51"/>
  <c r="J45"/>
  <c r="H57"/>
  <c r="L57"/>
  <c r="J38"/>
  <c r="O34" l="1"/>
  <c r="N45" i="4"/>
  <c r="O45"/>
  <c r="N5"/>
  <c r="O56"/>
  <c r="O5"/>
  <c r="N56"/>
  <c r="O51"/>
  <c r="N51"/>
  <c r="N9"/>
  <c r="O9"/>
  <c r="N60"/>
  <c r="O60"/>
  <c r="N41"/>
  <c r="O41"/>
  <c r="O55"/>
  <c r="N55"/>
  <c r="N53"/>
  <c r="O53"/>
  <c r="O63"/>
  <c r="N65"/>
  <c r="O52"/>
  <c r="O44"/>
  <c r="O36"/>
  <c r="O24"/>
  <c r="O16"/>
  <c r="N6"/>
  <c r="N50"/>
  <c r="N42"/>
  <c r="N34"/>
  <c r="N22"/>
  <c r="N14"/>
  <c r="O8"/>
  <c r="N63"/>
  <c r="O65"/>
  <c r="N52"/>
  <c r="N44"/>
  <c r="N36"/>
  <c r="N24"/>
  <c r="N16"/>
  <c r="O6"/>
  <c r="O50"/>
  <c r="O42"/>
  <c r="O34"/>
  <c r="O22"/>
  <c r="O14"/>
  <c r="N8"/>
  <c r="N49"/>
  <c r="O49"/>
  <c r="O62"/>
  <c r="N62"/>
  <c r="O47"/>
  <c r="N47"/>
  <c r="N43"/>
  <c r="O43"/>
  <c r="O39"/>
  <c r="N39"/>
  <c r="N35"/>
  <c r="O35"/>
  <c r="N31"/>
  <c r="O31"/>
  <c r="O23"/>
  <c r="N23"/>
  <c r="N19"/>
  <c r="O19"/>
  <c r="O15"/>
  <c r="N15"/>
  <c r="O7"/>
  <c r="N7"/>
  <c r="O59"/>
  <c r="N61"/>
  <c r="O48"/>
  <c r="O40"/>
  <c r="O32"/>
  <c r="O20"/>
  <c r="N54"/>
  <c r="N46"/>
  <c r="N38"/>
  <c r="N30"/>
  <c r="N18"/>
  <c r="N10"/>
  <c r="N37"/>
  <c r="O37"/>
  <c r="N29"/>
  <c r="O29"/>
  <c r="N17"/>
  <c r="O17"/>
  <c r="N66"/>
  <c r="O66"/>
  <c r="N33"/>
  <c r="O33"/>
  <c r="N64"/>
  <c r="O64"/>
  <c r="N21"/>
  <c r="O21"/>
  <c r="N59"/>
  <c r="O61"/>
  <c r="N48"/>
  <c r="N40"/>
  <c r="N32"/>
  <c r="N20"/>
  <c r="O54"/>
  <c r="O46"/>
  <c r="O38"/>
  <c r="O30"/>
  <c r="O18"/>
  <c r="O10"/>
  <c r="N62" i="1"/>
  <c r="N60"/>
  <c r="N65"/>
  <c r="O60"/>
  <c r="N18"/>
  <c r="N16"/>
  <c r="O16"/>
  <c r="N38"/>
  <c r="O38"/>
  <c r="O8"/>
  <c r="N8"/>
  <c r="N27"/>
  <c r="O27"/>
  <c r="N33"/>
  <c r="O33"/>
  <c r="N42"/>
  <c r="O42"/>
  <c r="O52"/>
  <c r="N21"/>
  <c r="O53"/>
  <c r="O15"/>
  <c r="O5"/>
  <c r="N7"/>
  <c r="N34"/>
  <c r="N6"/>
  <c r="N31"/>
  <c r="N59"/>
  <c r="N52"/>
  <c r="N24"/>
  <c r="N30"/>
  <c r="N40"/>
  <c r="N41"/>
  <c r="O37"/>
  <c r="N9"/>
  <c r="N47"/>
  <c r="N19"/>
  <c r="N50"/>
  <c r="O10"/>
  <c r="N10"/>
  <c r="N49"/>
  <c r="O49"/>
  <c r="O32"/>
  <c r="O22"/>
  <c r="N11"/>
  <c r="N25"/>
  <c r="O6"/>
  <c r="O31"/>
  <c r="O59"/>
  <c r="O18"/>
  <c r="O24"/>
  <c r="O30"/>
  <c r="O40"/>
  <c r="O41"/>
  <c r="N37"/>
  <c r="O9"/>
  <c r="O47"/>
  <c r="O19"/>
  <c r="O50"/>
  <c r="N17"/>
  <c r="O17"/>
  <c r="N45"/>
  <c r="O45"/>
  <c r="O43"/>
  <c r="N43"/>
  <c r="O44"/>
  <c r="N44"/>
  <c r="N28"/>
  <c r="O28"/>
  <c r="N36"/>
  <c r="O36"/>
  <c r="N46"/>
  <c r="O46"/>
  <c r="N32"/>
  <c r="N22"/>
  <c r="O11"/>
  <c r="O25"/>
  <c r="O23"/>
  <c r="N55"/>
  <c r="N26"/>
  <c r="N13"/>
  <c r="O39"/>
  <c r="N12"/>
  <c r="N20"/>
  <c r="N54"/>
  <c r="N58"/>
  <c r="N57"/>
  <c r="O56"/>
  <c r="N48"/>
  <c r="O48"/>
  <c r="N51"/>
  <c r="O51"/>
  <c r="O29"/>
  <c r="N29"/>
  <c r="N35"/>
  <c r="O35"/>
  <c r="N63"/>
  <c r="N14"/>
  <c r="O14"/>
  <c r="O21"/>
  <c r="N53"/>
  <c r="N15"/>
  <c r="N5"/>
  <c r="O7"/>
  <c r="N23"/>
  <c r="O55"/>
  <c r="O26"/>
  <c r="O13"/>
  <c r="N39"/>
  <c r="O12"/>
  <c r="N61"/>
  <c r="O20"/>
  <c r="O54"/>
  <c r="O58"/>
  <c r="O57"/>
  <c r="N56"/>
</calcChain>
</file>

<file path=xl/sharedStrings.xml><?xml version="1.0" encoding="utf-8"?>
<sst xmlns="http://schemas.openxmlformats.org/spreadsheetml/2006/main" count="254" uniqueCount="87">
  <si>
    <t>st.č.</t>
  </si>
  <si>
    <t>Borec</t>
  </si>
  <si>
    <t>Po plavání</t>
  </si>
  <si>
    <t xml:space="preserve">   Po kole</t>
  </si>
  <si>
    <t>V cíli</t>
  </si>
  <si>
    <t>Plav.</t>
  </si>
  <si>
    <t>poř</t>
  </si>
  <si>
    <t>Kolo</t>
  </si>
  <si>
    <t>Běh</t>
  </si>
  <si>
    <t>cíl</t>
  </si>
  <si>
    <t>Poř.abs.</t>
  </si>
  <si>
    <t>ztráta na vítěze</t>
  </si>
  <si>
    <t>EBITEAM</t>
  </si>
  <si>
    <t>ŠNECI</t>
  </si>
  <si>
    <t>Schreier Jan</t>
  </si>
  <si>
    <t>Kotas Pavel</t>
  </si>
  <si>
    <t>Hanzlová Svatava</t>
  </si>
  <si>
    <t>Ševčík Daniel</t>
  </si>
  <si>
    <t>Karlová Eva</t>
  </si>
  <si>
    <t>Filák Ladislav</t>
  </si>
  <si>
    <t>Kebrle Radim</t>
  </si>
  <si>
    <t>Najvert Stanislav</t>
  </si>
  <si>
    <t>Kocián Jan</t>
  </si>
  <si>
    <t>Rychtecký Pavel</t>
  </si>
  <si>
    <t>Mráz Jan</t>
  </si>
  <si>
    <t>Mrázová Jana</t>
  </si>
  <si>
    <t>Chochola Václav</t>
  </si>
  <si>
    <t>Friede Petr</t>
  </si>
  <si>
    <t>Pavlík Miroslav</t>
  </si>
  <si>
    <t>Černíková Ivana</t>
  </si>
  <si>
    <t>Záškolná Daniela</t>
  </si>
  <si>
    <t>Piňos Ťutin Lukáš</t>
  </si>
  <si>
    <t>Fiala David</t>
  </si>
  <si>
    <t>Čevela Daniel</t>
  </si>
  <si>
    <t>Derka Petr</t>
  </si>
  <si>
    <t>Černák Vojtěch ml.</t>
  </si>
  <si>
    <t>Střondala Tomáš</t>
  </si>
  <si>
    <t>Němčík Jiří</t>
  </si>
  <si>
    <t>Skybík Jan</t>
  </si>
  <si>
    <t>Černý Jakub</t>
  </si>
  <si>
    <t>Hegedüs Robert</t>
  </si>
  <si>
    <t>Černák Vojtěch st.</t>
  </si>
  <si>
    <t>Černáková Eva</t>
  </si>
  <si>
    <t>Tomek Jaroslav</t>
  </si>
  <si>
    <t>Křístek Michal</t>
  </si>
  <si>
    <t>Křístek Matěj</t>
  </si>
  <si>
    <t>Koudelka David</t>
  </si>
  <si>
    <t>Velička Aleš</t>
  </si>
  <si>
    <t>Hlavatý Marek</t>
  </si>
  <si>
    <t>Bečica Ondřej</t>
  </si>
  <si>
    <t>Závodný Jiří</t>
  </si>
  <si>
    <t>Beremlijski Petr</t>
  </si>
  <si>
    <t>Kociánová Kateřina</t>
  </si>
  <si>
    <t>Víšek Pavel</t>
  </si>
  <si>
    <t>Opíchal Tomáš</t>
  </si>
  <si>
    <t>Gregořica René</t>
  </si>
  <si>
    <t>Boček Kuba</t>
  </si>
  <si>
    <t>Blažek Michal</t>
  </si>
  <si>
    <t>Petřek Miroslav</t>
  </si>
  <si>
    <t>Klíma Jiří</t>
  </si>
  <si>
    <t>Románková Anna</t>
  </si>
  <si>
    <t>Románek Jaroslav</t>
  </si>
  <si>
    <t>Forgáč Adam</t>
  </si>
  <si>
    <t>Pajkošová Věra</t>
  </si>
  <si>
    <t>Pajkoš Boris</t>
  </si>
  <si>
    <t>Lněnička Marcel</t>
  </si>
  <si>
    <t>Tycar Roman</t>
  </si>
  <si>
    <t>Skořepová Eva</t>
  </si>
  <si>
    <t>Zeman Marek</t>
  </si>
  <si>
    <t>Toman Petr</t>
  </si>
  <si>
    <t>Adamíčková Pavlína</t>
  </si>
  <si>
    <t>Švehla Přemysl</t>
  </si>
  <si>
    <t>Návrat Radan</t>
  </si>
  <si>
    <t>kat.</t>
  </si>
  <si>
    <t>V</t>
  </si>
  <si>
    <t>Š</t>
  </si>
  <si>
    <t>Ž</t>
  </si>
  <si>
    <t>Jestřábí muž 2012</t>
  </si>
  <si>
    <t>DNF</t>
  </si>
  <si>
    <t>O</t>
  </si>
  <si>
    <t>Legenda ke kategoriím:</t>
  </si>
  <si>
    <t>V - veterání (40 a více let)</t>
  </si>
  <si>
    <t>Ž - ženy</t>
  </si>
  <si>
    <t>O - originál Jestřábi</t>
  </si>
  <si>
    <t>Š - štafety</t>
  </si>
  <si>
    <t>Ž,O</t>
  </si>
  <si>
    <t>O,V</t>
  </si>
</sst>
</file>

<file path=xl/styles.xml><?xml version="1.0" encoding="utf-8"?>
<styleSheet xmlns="http://schemas.openxmlformats.org/spreadsheetml/2006/main">
  <numFmts count="2">
    <numFmt numFmtId="164" formatCode="[hh]:mm:ss"/>
    <numFmt numFmtId="165" formatCode="[$-F400]h:mm:ss\ AM/PM"/>
  </numFmts>
  <fonts count="24">
    <font>
      <sz val="11"/>
      <color theme="1"/>
      <name val="Calibri"/>
      <family val="2"/>
      <charset val="238"/>
      <scheme val="minor"/>
    </font>
    <font>
      <sz val="10.5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 CE"/>
      <charset val="238"/>
    </font>
    <font>
      <b/>
      <sz val="6"/>
      <color indexed="8"/>
      <name val="Arial CE"/>
      <charset val="238"/>
    </font>
    <font>
      <b/>
      <sz val="10"/>
      <color indexed="8"/>
      <name val="Arial CE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indexed="8"/>
      <name val="Arial CE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color indexed="8"/>
      <name val="Arial CE"/>
      <charset val="238"/>
    </font>
    <font>
      <b/>
      <i/>
      <sz val="10"/>
      <color indexed="8"/>
      <name val="Arial CE"/>
      <charset val="238"/>
    </font>
    <font>
      <i/>
      <sz val="12"/>
      <color indexed="8"/>
      <name val="Arial"/>
      <family val="2"/>
      <charset val="238"/>
    </font>
    <font>
      <i/>
      <sz val="11"/>
      <color indexed="8"/>
      <name val="Arial CE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2"/>
      <name val="Arial"/>
      <family val="2"/>
      <charset val="238"/>
    </font>
    <font>
      <b/>
      <sz val="3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 hidden="1"/>
    </xf>
    <xf numFmtId="1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1" fontId="4" fillId="0" borderId="2" xfId="0" applyNumberFormat="1" applyFont="1" applyFill="1" applyBorder="1" applyAlignment="1" applyProtection="1">
      <alignment horizontal="center" vertical="center" textRotation="255" wrapText="1"/>
      <protection hidden="1"/>
    </xf>
    <xf numFmtId="164" fontId="5" fillId="0" borderId="3" xfId="0" applyNumberFormat="1" applyFont="1" applyFill="1" applyBorder="1" applyAlignment="1" applyProtection="1">
      <alignment horizontal="center" vertical="center" wrapText="1"/>
      <protection hidden="1"/>
    </xf>
    <xf numFmtId="1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2" xfId="0" applyNumberFormat="1" applyFont="1" applyFill="1" applyBorder="1" applyAlignment="1" applyProtection="1">
      <alignment horizontal="center" vertical="center" wrapText="1"/>
      <protection hidden="1"/>
    </xf>
    <xf numFmtId="164" fontId="8" fillId="0" borderId="9" xfId="0" applyNumberFormat="1" applyFont="1" applyFill="1" applyBorder="1" applyAlignment="1" applyProtection="1">
      <alignment horizontal="center"/>
      <protection locked="0" hidden="1"/>
    </xf>
    <xf numFmtId="164" fontId="8" fillId="0" borderId="10" xfId="0" applyNumberFormat="1" applyFont="1" applyFill="1" applyBorder="1" applyAlignment="1" applyProtection="1">
      <alignment horizontal="center"/>
      <protection locked="0" hidden="1"/>
    </xf>
    <xf numFmtId="164" fontId="9" fillId="2" borderId="6" xfId="0" applyNumberFormat="1" applyFont="1" applyFill="1" applyBorder="1" applyAlignment="1" applyProtection="1">
      <alignment horizontal="center"/>
      <protection hidden="1"/>
    </xf>
    <xf numFmtId="1" fontId="9" fillId="2" borderId="7" xfId="0" applyNumberFormat="1" applyFont="1" applyFill="1" applyBorder="1" applyAlignment="1" applyProtection="1">
      <alignment horizontal="center"/>
      <protection hidden="1"/>
    </xf>
    <xf numFmtId="164" fontId="5" fillId="2" borderId="8" xfId="0" applyNumberFormat="1" applyFont="1" applyFill="1" applyBorder="1" applyAlignment="1" applyProtection="1">
      <alignment horizontal="center"/>
      <protection hidden="1"/>
    </xf>
    <xf numFmtId="1" fontId="5" fillId="2" borderId="9" xfId="0" applyNumberFormat="1" applyFont="1" applyFill="1" applyBorder="1" applyAlignment="1" applyProtection="1">
      <alignment horizontal="center"/>
      <protection hidden="1"/>
    </xf>
    <xf numFmtId="164" fontId="8" fillId="0" borderId="14" xfId="0" applyNumberFormat="1" applyFont="1" applyFill="1" applyBorder="1" applyAlignment="1" applyProtection="1">
      <alignment horizontal="center"/>
      <protection locked="0" hidden="1"/>
    </xf>
    <xf numFmtId="164" fontId="8" fillId="0" borderId="15" xfId="0" applyNumberFormat="1" applyFont="1" applyFill="1" applyBorder="1" applyAlignment="1" applyProtection="1">
      <alignment horizontal="center"/>
      <protection locked="0" hidden="1"/>
    </xf>
    <xf numFmtId="164" fontId="9" fillId="2" borderId="11" xfId="0" applyNumberFormat="1" applyFont="1" applyFill="1" applyBorder="1" applyAlignment="1" applyProtection="1">
      <alignment horizontal="center"/>
      <protection hidden="1"/>
    </xf>
    <xf numFmtId="1" fontId="9" fillId="2" borderId="12" xfId="0" applyNumberFormat="1" applyFont="1" applyFill="1" applyBorder="1" applyAlignment="1" applyProtection="1">
      <alignment horizontal="center"/>
      <protection hidden="1"/>
    </xf>
    <xf numFmtId="164" fontId="5" fillId="2" borderId="13" xfId="0" applyNumberFormat="1" applyFont="1" applyFill="1" applyBorder="1" applyAlignment="1" applyProtection="1">
      <alignment horizontal="center"/>
      <protection hidden="1"/>
    </xf>
    <xf numFmtId="1" fontId="5" fillId="2" borderId="14" xfId="0" applyNumberFormat="1" applyFont="1" applyFill="1" applyBorder="1" applyAlignment="1" applyProtection="1">
      <alignment horizontal="center"/>
      <protection hidden="1"/>
    </xf>
    <xf numFmtId="164" fontId="11" fillId="0" borderId="14" xfId="0" applyNumberFormat="1" applyFont="1" applyFill="1" applyBorder="1" applyAlignment="1" applyProtection="1">
      <alignment horizontal="center"/>
      <protection locked="0" hidden="1"/>
    </xf>
    <xf numFmtId="164" fontId="11" fillId="0" borderId="15" xfId="0" applyNumberFormat="1" applyFont="1" applyFill="1" applyBorder="1" applyAlignment="1" applyProtection="1">
      <alignment horizontal="center"/>
      <protection locked="0" hidden="1"/>
    </xf>
    <xf numFmtId="164" fontId="6" fillId="2" borderId="11" xfId="0" applyNumberFormat="1" applyFont="1" applyFill="1" applyBorder="1" applyAlignment="1" applyProtection="1">
      <alignment horizontal="center"/>
      <protection hidden="1"/>
    </xf>
    <xf numFmtId="1" fontId="6" fillId="2" borderId="12" xfId="0" applyNumberFormat="1" applyFont="1" applyFill="1" applyBorder="1" applyAlignment="1" applyProtection="1">
      <alignment horizontal="center"/>
      <protection hidden="1"/>
    </xf>
    <xf numFmtId="165" fontId="0" fillId="0" borderId="0" xfId="0" applyNumberFormat="1"/>
    <xf numFmtId="164" fontId="9" fillId="2" borderId="16" xfId="0" applyNumberFormat="1" applyFont="1" applyFill="1" applyBorder="1" applyAlignment="1" applyProtection="1">
      <alignment horizontal="center"/>
      <protection hidden="1"/>
    </xf>
    <xf numFmtId="1" fontId="9" fillId="2" borderId="17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164" fontId="16" fillId="0" borderId="14" xfId="0" applyNumberFormat="1" applyFont="1" applyFill="1" applyBorder="1" applyAlignment="1" applyProtection="1">
      <alignment horizontal="center"/>
      <protection locked="0" hidden="1"/>
    </xf>
    <xf numFmtId="164" fontId="16" fillId="0" borderId="15" xfId="0" applyNumberFormat="1" applyFont="1" applyFill="1" applyBorder="1" applyAlignment="1" applyProtection="1">
      <alignment horizontal="center"/>
      <protection locked="0" hidden="1"/>
    </xf>
    <xf numFmtId="164" fontId="14" fillId="2" borderId="11" xfId="0" applyNumberFormat="1" applyFont="1" applyFill="1" applyBorder="1" applyAlignment="1" applyProtection="1">
      <alignment horizontal="center"/>
      <protection hidden="1"/>
    </xf>
    <xf numFmtId="1" fontId="14" fillId="2" borderId="12" xfId="0" applyNumberFormat="1" applyFont="1" applyFill="1" applyBorder="1" applyAlignment="1" applyProtection="1">
      <alignment horizontal="center"/>
      <protection hidden="1"/>
    </xf>
    <xf numFmtId="164" fontId="17" fillId="2" borderId="13" xfId="0" applyNumberFormat="1" applyFont="1" applyFill="1" applyBorder="1" applyAlignment="1" applyProtection="1">
      <alignment horizontal="center"/>
      <protection hidden="1"/>
    </xf>
    <xf numFmtId="1" fontId="17" fillId="2" borderId="14" xfId="0" applyNumberFormat="1" applyFont="1" applyFill="1" applyBorder="1" applyAlignment="1" applyProtection="1">
      <alignment horizontal="center"/>
      <protection hidden="1"/>
    </xf>
    <xf numFmtId="164" fontId="19" fillId="0" borderId="14" xfId="0" applyNumberFormat="1" applyFont="1" applyFill="1" applyBorder="1" applyAlignment="1" applyProtection="1">
      <alignment horizontal="center"/>
      <protection locked="0" hidden="1"/>
    </xf>
    <xf numFmtId="164" fontId="19" fillId="0" borderId="15" xfId="0" applyNumberFormat="1" applyFont="1" applyFill="1" applyBorder="1" applyAlignment="1" applyProtection="1">
      <alignment horizontal="center"/>
      <protection locked="0" hidden="1"/>
    </xf>
    <xf numFmtId="164" fontId="20" fillId="2" borderId="11" xfId="0" applyNumberFormat="1" applyFont="1" applyFill="1" applyBorder="1" applyAlignment="1" applyProtection="1">
      <alignment horizontal="center"/>
      <protection hidden="1"/>
    </xf>
    <xf numFmtId="1" fontId="20" fillId="2" borderId="12" xfId="0" applyNumberFormat="1" applyFont="1" applyFill="1" applyBorder="1" applyAlignment="1" applyProtection="1">
      <alignment horizontal="center"/>
      <protection hidden="1"/>
    </xf>
    <xf numFmtId="0" fontId="6" fillId="0" borderId="14" xfId="0" applyFont="1" applyBorder="1" applyAlignment="1">
      <alignment horizontal="center"/>
    </xf>
    <xf numFmtId="0" fontId="13" fillId="0" borderId="14" xfId="0" applyFont="1" applyBorder="1"/>
    <xf numFmtId="164" fontId="9" fillId="2" borderId="14" xfId="0" applyNumberFormat="1" applyFont="1" applyFill="1" applyBorder="1" applyAlignment="1" applyProtection="1">
      <alignment horizontal="center"/>
      <protection hidden="1"/>
    </xf>
    <xf numFmtId="0" fontId="10" fillId="0" borderId="14" xfId="0" applyFont="1" applyBorder="1"/>
    <xf numFmtId="164" fontId="6" fillId="2" borderId="14" xfId="0" applyNumberFormat="1" applyFont="1" applyFill="1" applyBorder="1" applyAlignment="1" applyProtection="1">
      <alignment horizontal="center"/>
      <protection hidden="1"/>
    </xf>
    <xf numFmtId="0" fontId="7" fillId="0" borderId="14" xfId="0" applyFont="1" applyFill="1" applyBorder="1" applyProtection="1">
      <protection locked="0" hidden="1"/>
    </xf>
    <xf numFmtId="0" fontId="10" fillId="0" borderId="14" xfId="0" applyFont="1" applyBorder="1" applyAlignment="1">
      <alignment horizontal="left"/>
    </xf>
    <xf numFmtId="0" fontId="13" fillId="3" borderId="14" xfId="0" applyFont="1" applyFill="1" applyBorder="1"/>
    <xf numFmtId="0" fontId="7" fillId="3" borderId="14" xfId="0" applyFont="1" applyFill="1" applyBorder="1" applyProtection="1">
      <protection locked="0" hidden="1"/>
    </xf>
    <xf numFmtId="0" fontId="12" fillId="0" borderId="14" xfId="0" applyFont="1" applyFill="1" applyBorder="1" applyProtection="1">
      <protection locked="0" hidden="1"/>
    </xf>
    <xf numFmtId="0" fontId="7" fillId="0" borderId="14" xfId="0" applyFont="1" applyFill="1" applyBorder="1" applyAlignment="1" applyProtection="1">
      <alignment vertical="center" wrapText="1"/>
      <protection hidden="1"/>
    </xf>
    <xf numFmtId="0" fontId="13" fillId="3" borderId="14" xfId="0" applyFont="1" applyFill="1" applyBorder="1" applyAlignment="1">
      <alignment horizontal="left"/>
    </xf>
    <xf numFmtId="0" fontId="13" fillId="0" borderId="14" xfId="0" applyFont="1" applyFill="1" applyBorder="1" applyAlignment="1">
      <alignment horizontal="left"/>
    </xf>
    <xf numFmtId="0" fontId="14" fillId="0" borderId="14" xfId="0" applyFont="1" applyBorder="1" applyAlignment="1">
      <alignment horizontal="center"/>
    </xf>
    <xf numFmtId="0" fontId="22" fillId="0" borderId="14" xfId="0" applyFont="1" applyBorder="1"/>
    <xf numFmtId="164" fontId="20" fillId="2" borderId="14" xfId="0" applyNumberFormat="1" applyFont="1" applyFill="1" applyBorder="1" applyAlignment="1" applyProtection="1">
      <alignment horizontal="center"/>
      <protection hidden="1"/>
    </xf>
    <xf numFmtId="0" fontId="18" fillId="3" borderId="14" xfId="0" applyFont="1" applyFill="1" applyBorder="1" applyProtection="1">
      <protection locked="0" hidden="1"/>
    </xf>
    <xf numFmtId="0" fontId="22" fillId="0" borderId="14" xfId="0" applyFont="1" applyBorder="1" applyAlignment="1">
      <alignment horizontal="left"/>
    </xf>
    <xf numFmtId="0" fontId="15" fillId="0" borderId="14" xfId="0" applyFont="1" applyBorder="1" applyAlignment="1">
      <alignment horizontal="left"/>
    </xf>
    <xf numFmtId="164" fontId="14" fillId="2" borderId="14" xfId="0" applyNumberFormat="1" applyFont="1" applyFill="1" applyBorder="1" applyAlignment="1" applyProtection="1">
      <alignment horizontal="center"/>
      <protection hidden="1"/>
    </xf>
    <xf numFmtId="0" fontId="18" fillId="0" borderId="14" xfId="0" applyFont="1" applyFill="1" applyBorder="1" applyProtection="1">
      <protection locked="0" hidden="1"/>
    </xf>
    <xf numFmtId="0" fontId="15" fillId="0" borderId="14" xfId="0" applyFont="1" applyBorder="1"/>
    <xf numFmtId="0" fontId="12" fillId="3" borderId="14" xfId="0" applyFont="1" applyFill="1" applyBorder="1" applyProtection="1">
      <protection locked="0" hidden="1"/>
    </xf>
    <xf numFmtId="0" fontId="6" fillId="0" borderId="14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3" fillId="0" borderId="9" xfId="0" applyFont="1" applyBorder="1"/>
    <xf numFmtId="164" fontId="9" fillId="2" borderId="9" xfId="0" applyNumberFormat="1" applyFont="1" applyFill="1" applyBorder="1" applyAlignment="1" applyProtection="1">
      <alignment horizontal="center"/>
      <protection hidden="1"/>
    </xf>
    <xf numFmtId="0" fontId="2" fillId="0" borderId="4" xfId="0" applyFont="1" applyFill="1" applyBorder="1" applyAlignment="1" applyProtection="1">
      <alignment horizontal="center" vertical="center"/>
      <protection locked="0"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164" fontId="9" fillId="2" borderId="8" xfId="0" applyNumberFormat="1" applyFont="1" applyFill="1" applyBorder="1" applyAlignment="1" applyProtection="1">
      <alignment horizontal="center"/>
      <protection hidden="1"/>
    </xf>
    <xf numFmtId="164" fontId="6" fillId="2" borderId="13" xfId="0" applyNumberFormat="1" applyFont="1" applyFill="1" applyBorder="1" applyAlignment="1" applyProtection="1">
      <alignment horizontal="center"/>
      <protection hidden="1"/>
    </xf>
    <xf numFmtId="164" fontId="9" fillId="2" borderId="13" xfId="0" applyNumberFormat="1" applyFont="1" applyFill="1" applyBorder="1" applyAlignment="1" applyProtection="1">
      <alignment horizontal="center"/>
      <protection hidden="1"/>
    </xf>
    <xf numFmtId="164" fontId="20" fillId="2" borderId="13" xfId="0" applyNumberFormat="1" applyFont="1" applyFill="1" applyBorder="1" applyAlignment="1" applyProtection="1">
      <alignment horizontal="center"/>
      <protection hidden="1"/>
    </xf>
    <xf numFmtId="164" fontId="14" fillId="2" borderId="13" xfId="0" applyNumberFormat="1" applyFont="1" applyFill="1" applyBorder="1" applyAlignment="1" applyProtection="1">
      <alignment horizontal="center"/>
      <protection hidden="1"/>
    </xf>
    <xf numFmtId="1" fontId="4" fillId="0" borderId="5" xfId="0" applyNumberFormat="1" applyFont="1" applyFill="1" applyBorder="1" applyAlignment="1" applyProtection="1">
      <alignment horizontal="center" vertical="center" textRotation="255" wrapText="1"/>
      <protection hidden="1"/>
    </xf>
    <xf numFmtId="1" fontId="9" fillId="2" borderId="10" xfId="0" applyNumberFormat="1" applyFont="1" applyFill="1" applyBorder="1" applyAlignment="1" applyProtection="1">
      <alignment horizontal="center"/>
      <protection hidden="1"/>
    </xf>
    <xf numFmtId="1" fontId="6" fillId="2" borderId="15" xfId="0" applyNumberFormat="1" applyFont="1" applyFill="1" applyBorder="1" applyAlignment="1" applyProtection="1">
      <alignment horizontal="center"/>
      <protection hidden="1"/>
    </xf>
    <xf numFmtId="1" fontId="9" fillId="2" borderId="15" xfId="0" applyNumberFormat="1" applyFont="1" applyFill="1" applyBorder="1" applyAlignment="1" applyProtection="1">
      <alignment horizontal="center"/>
      <protection hidden="1"/>
    </xf>
    <xf numFmtId="1" fontId="20" fillId="2" borderId="15" xfId="0" applyNumberFormat="1" applyFont="1" applyFill="1" applyBorder="1" applyAlignment="1" applyProtection="1">
      <alignment horizontal="center"/>
      <protection hidden="1"/>
    </xf>
    <xf numFmtId="1" fontId="14" fillId="2" borderId="15" xfId="0" applyNumberFormat="1" applyFont="1" applyFill="1" applyBorder="1" applyAlignment="1" applyProtection="1">
      <alignment horizontal="center"/>
      <protection hidden="1"/>
    </xf>
    <xf numFmtId="0" fontId="13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7" fillId="0" borderId="14" xfId="0" applyFont="1" applyFill="1" applyBorder="1" applyAlignment="1" applyProtection="1">
      <alignment horizontal="center"/>
      <protection locked="0" hidden="1"/>
    </xf>
    <xf numFmtId="0" fontId="13" fillId="3" borderId="14" xfId="0" applyFont="1" applyFill="1" applyBorder="1" applyAlignment="1">
      <alignment horizontal="center"/>
    </xf>
    <xf numFmtId="0" fontId="7" fillId="3" borderId="14" xfId="0" applyFont="1" applyFill="1" applyBorder="1" applyAlignment="1" applyProtection="1">
      <alignment horizontal="center"/>
      <protection locked="0" hidden="1"/>
    </xf>
    <xf numFmtId="0" fontId="12" fillId="0" borderId="14" xfId="0" applyFont="1" applyFill="1" applyBorder="1" applyAlignment="1" applyProtection="1">
      <alignment horizontal="center"/>
      <protection locked="0" hidden="1"/>
    </xf>
    <xf numFmtId="0" fontId="7" fillId="0" borderId="14" xfId="0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Fill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18" fillId="3" borderId="14" xfId="0" applyFont="1" applyFill="1" applyBorder="1" applyAlignment="1" applyProtection="1">
      <alignment horizontal="center"/>
      <protection locked="0" hidden="1"/>
    </xf>
    <xf numFmtId="0" fontId="15" fillId="0" borderId="14" xfId="0" applyFont="1" applyBorder="1" applyAlignment="1">
      <alignment horizontal="center"/>
    </xf>
    <xf numFmtId="0" fontId="18" fillId="0" borderId="14" xfId="0" applyFont="1" applyFill="1" applyBorder="1" applyAlignment="1" applyProtection="1">
      <alignment horizontal="center"/>
      <protection locked="0" hidden="1"/>
    </xf>
    <xf numFmtId="0" fontId="12" fillId="3" borderId="14" xfId="0" applyFont="1" applyFill="1" applyBorder="1" applyAlignment="1" applyProtection="1">
      <alignment horizontal="center"/>
      <protection locked="0" hidden="1"/>
    </xf>
    <xf numFmtId="0" fontId="21" fillId="0" borderId="0" xfId="0" applyFont="1"/>
    <xf numFmtId="0" fontId="14" fillId="0" borderId="18" xfId="0" applyFont="1" applyBorder="1" applyAlignment="1">
      <alignment horizontal="center"/>
    </xf>
    <xf numFmtId="0" fontId="18" fillId="3" borderId="18" xfId="0" applyFont="1" applyFill="1" applyBorder="1" applyProtection="1">
      <protection locked="0" hidden="1"/>
    </xf>
    <xf numFmtId="0" fontId="18" fillId="3" borderId="18" xfId="0" applyFont="1" applyFill="1" applyBorder="1" applyAlignment="1" applyProtection="1">
      <alignment horizontal="center"/>
      <protection locked="0" hidden="1"/>
    </xf>
    <xf numFmtId="164" fontId="19" fillId="0" borderId="18" xfId="0" applyNumberFormat="1" applyFont="1" applyFill="1" applyBorder="1" applyAlignment="1" applyProtection="1">
      <alignment horizontal="center"/>
      <protection locked="0" hidden="1"/>
    </xf>
    <xf numFmtId="164" fontId="19" fillId="0" borderId="19" xfId="0" applyNumberFormat="1" applyFont="1" applyFill="1" applyBorder="1" applyAlignment="1" applyProtection="1">
      <alignment horizontal="center"/>
      <protection locked="0" hidden="1"/>
    </xf>
    <xf numFmtId="164" fontId="20" fillId="2" borderId="20" xfId="0" applyNumberFormat="1" applyFont="1" applyFill="1" applyBorder="1" applyAlignment="1" applyProtection="1">
      <alignment horizontal="center"/>
      <protection hidden="1"/>
    </xf>
    <xf numFmtId="1" fontId="20" fillId="2" borderId="21" xfId="0" applyNumberFormat="1" applyFont="1" applyFill="1" applyBorder="1" applyAlignment="1" applyProtection="1">
      <alignment horizontal="center"/>
      <protection hidden="1"/>
    </xf>
    <xf numFmtId="164" fontId="20" fillId="2" borderId="22" xfId="0" applyNumberFormat="1" applyFont="1" applyFill="1" applyBorder="1" applyAlignment="1" applyProtection="1">
      <alignment horizontal="center"/>
      <protection hidden="1"/>
    </xf>
    <xf numFmtId="1" fontId="20" fillId="2" borderId="19" xfId="0" applyNumberFormat="1" applyFont="1" applyFill="1" applyBorder="1" applyAlignment="1" applyProtection="1">
      <alignment horizontal="center"/>
      <protection hidden="1"/>
    </xf>
    <xf numFmtId="164" fontId="5" fillId="2" borderId="22" xfId="0" applyNumberFormat="1" applyFont="1" applyFill="1" applyBorder="1" applyAlignment="1" applyProtection="1">
      <alignment horizontal="center"/>
      <protection hidden="1"/>
    </xf>
    <xf numFmtId="1" fontId="17" fillId="2" borderId="18" xfId="0" applyNumberFormat="1" applyFont="1" applyFill="1" applyBorder="1" applyAlignment="1" applyProtection="1">
      <alignment horizontal="center"/>
      <protection hidden="1"/>
    </xf>
    <xf numFmtId="164" fontId="20" fillId="2" borderId="18" xfId="0" applyNumberFormat="1" applyFont="1" applyFill="1" applyBorder="1" applyAlignment="1" applyProtection="1">
      <alignment horizontal="center"/>
      <protection hidden="1"/>
    </xf>
    <xf numFmtId="0" fontId="14" fillId="0" borderId="23" xfId="0" applyFont="1" applyBorder="1" applyAlignment="1">
      <alignment horizontal="center"/>
    </xf>
    <xf numFmtId="0" fontId="18" fillId="3" borderId="23" xfId="0" applyFont="1" applyFill="1" applyBorder="1" applyProtection="1">
      <protection locked="0" hidden="1"/>
    </xf>
    <xf numFmtId="0" fontId="18" fillId="3" borderId="23" xfId="0" applyFont="1" applyFill="1" applyBorder="1" applyAlignment="1" applyProtection="1">
      <alignment horizontal="center"/>
      <protection locked="0" hidden="1"/>
    </xf>
    <xf numFmtId="164" fontId="19" fillId="0" borderId="23" xfId="0" applyNumberFormat="1" applyFont="1" applyFill="1" applyBorder="1" applyAlignment="1" applyProtection="1">
      <alignment horizontal="center"/>
      <protection locked="0" hidden="1"/>
    </xf>
    <xf numFmtId="164" fontId="20" fillId="0" borderId="23" xfId="0" applyNumberFormat="1" applyFont="1" applyFill="1" applyBorder="1" applyAlignment="1" applyProtection="1">
      <alignment horizontal="center"/>
      <protection hidden="1"/>
    </xf>
    <xf numFmtId="1" fontId="20" fillId="0" borderId="23" xfId="0" applyNumberFormat="1" applyFont="1" applyFill="1" applyBorder="1" applyAlignment="1" applyProtection="1">
      <alignment horizontal="center"/>
      <protection hidden="1"/>
    </xf>
    <xf numFmtId="164" fontId="5" fillId="0" borderId="23" xfId="0" applyNumberFormat="1" applyFont="1" applyFill="1" applyBorder="1" applyAlignment="1" applyProtection="1">
      <alignment horizontal="center"/>
      <protection hidden="1"/>
    </xf>
    <xf numFmtId="1" fontId="17" fillId="0" borderId="23" xfId="0" applyNumberFormat="1" applyFont="1" applyFill="1" applyBorder="1" applyAlignment="1" applyProtection="1">
      <alignment horizontal="center"/>
      <protection hidden="1"/>
    </xf>
    <xf numFmtId="0" fontId="0" fillId="0" borderId="0" xfId="0" applyFill="1"/>
    <xf numFmtId="0" fontId="6" fillId="0" borderId="18" xfId="0" applyFont="1" applyBorder="1" applyAlignment="1">
      <alignment horizontal="center"/>
    </xf>
    <xf numFmtId="0" fontId="13" fillId="3" borderId="18" xfId="0" applyFont="1" applyFill="1" applyBorder="1" applyAlignment="1">
      <alignment horizontal="left"/>
    </xf>
    <xf numFmtId="0" fontId="13" fillId="3" borderId="18" xfId="0" applyFont="1" applyFill="1" applyBorder="1" applyAlignment="1">
      <alignment horizontal="center"/>
    </xf>
    <xf numFmtId="164" fontId="8" fillId="0" borderId="18" xfId="0" applyNumberFormat="1" applyFont="1" applyFill="1" applyBorder="1" applyAlignment="1" applyProtection="1">
      <alignment horizontal="center"/>
      <protection locked="0" hidden="1"/>
    </xf>
    <xf numFmtId="164" fontId="8" fillId="0" borderId="19" xfId="0" applyNumberFormat="1" applyFont="1" applyFill="1" applyBorder="1" applyAlignment="1" applyProtection="1">
      <alignment horizontal="center"/>
      <protection locked="0" hidden="1"/>
    </xf>
    <xf numFmtId="164" fontId="9" fillId="2" borderId="20" xfId="0" applyNumberFormat="1" applyFont="1" applyFill="1" applyBorder="1" applyAlignment="1" applyProtection="1">
      <alignment horizontal="center"/>
      <protection hidden="1"/>
    </xf>
    <xf numFmtId="1" fontId="9" fillId="2" borderId="21" xfId="0" applyNumberFormat="1" applyFont="1" applyFill="1" applyBorder="1" applyAlignment="1" applyProtection="1">
      <alignment horizontal="center"/>
      <protection hidden="1"/>
    </xf>
    <xf numFmtId="164" fontId="9" fillId="2" borderId="22" xfId="0" applyNumberFormat="1" applyFont="1" applyFill="1" applyBorder="1" applyAlignment="1" applyProtection="1">
      <alignment horizontal="center"/>
      <protection hidden="1"/>
    </xf>
    <xf numFmtId="1" fontId="9" fillId="2" borderId="19" xfId="0" applyNumberFormat="1" applyFont="1" applyFill="1" applyBorder="1" applyAlignment="1" applyProtection="1">
      <alignment horizontal="center"/>
      <protection hidden="1"/>
    </xf>
    <xf numFmtId="1" fontId="5" fillId="2" borderId="18" xfId="0" applyNumberFormat="1" applyFont="1" applyFill="1" applyBorder="1" applyAlignment="1" applyProtection="1">
      <alignment horizontal="center"/>
      <protection hidden="1"/>
    </xf>
    <xf numFmtId="164" fontId="9" fillId="2" borderId="18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Border="1" applyAlignment="1">
      <alignment horizontal="center"/>
    </xf>
    <xf numFmtId="0" fontId="13" fillId="3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 applyProtection="1">
      <alignment horizontal="center"/>
      <protection locked="0" hidden="1"/>
    </xf>
    <xf numFmtId="164" fontId="9" fillId="0" borderId="0" xfId="0" applyNumberFormat="1" applyFont="1" applyFill="1" applyBorder="1" applyAlignment="1" applyProtection="1">
      <alignment horizontal="center"/>
      <protection hidden="1"/>
    </xf>
    <xf numFmtId="1" fontId="9" fillId="0" borderId="0" xfId="0" applyNumberFormat="1" applyFont="1" applyFill="1" applyBorder="1" applyAlignment="1" applyProtection="1">
      <alignment horizontal="center"/>
      <protection hidden="1"/>
    </xf>
    <xf numFmtId="164" fontId="5" fillId="0" borderId="0" xfId="0" applyNumberFormat="1" applyFont="1" applyFill="1" applyBorder="1" applyAlignment="1" applyProtection="1">
      <alignment horizontal="center"/>
      <protection hidden="1"/>
    </xf>
    <xf numFmtId="1" fontId="5" fillId="0" borderId="0" xfId="0" applyNumberFormat="1" applyFont="1" applyFill="1" applyBorder="1" applyAlignment="1" applyProtection="1">
      <alignment horizontal="center"/>
      <protection hidden="1"/>
    </xf>
    <xf numFmtId="0" fontId="6" fillId="0" borderId="23" xfId="0" applyFont="1" applyBorder="1" applyAlignment="1">
      <alignment horizontal="center"/>
    </xf>
    <xf numFmtId="0" fontId="13" fillId="3" borderId="23" xfId="0" applyFont="1" applyFill="1" applyBorder="1" applyAlignment="1">
      <alignment horizontal="left"/>
    </xf>
    <xf numFmtId="0" fontId="13" fillId="3" borderId="23" xfId="0" applyFont="1" applyFill="1" applyBorder="1" applyAlignment="1">
      <alignment horizontal="center"/>
    </xf>
    <xf numFmtId="164" fontId="8" fillId="0" borderId="23" xfId="0" applyNumberFormat="1" applyFont="1" applyFill="1" applyBorder="1" applyAlignment="1" applyProtection="1">
      <alignment horizontal="center"/>
      <protection locked="0" hidden="1"/>
    </xf>
    <xf numFmtId="164" fontId="9" fillId="0" borderId="23" xfId="0" applyNumberFormat="1" applyFont="1" applyFill="1" applyBorder="1" applyAlignment="1" applyProtection="1">
      <alignment horizontal="center"/>
      <protection hidden="1"/>
    </xf>
    <xf numFmtId="1" fontId="9" fillId="0" borderId="23" xfId="0" applyNumberFormat="1" applyFont="1" applyFill="1" applyBorder="1" applyAlignment="1" applyProtection="1">
      <alignment horizontal="center"/>
      <protection hidden="1"/>
    </xf>
    <xf numFmtId="1" fontId="5" fillId="0" borderId="23" xfId="0" applyNumberFormat="1" applyFont="1" applyFill="1" applyBorder="1" applyAlignment="1" applyProtection="1">
      <alignment horizontal="center"/>
      <protection hidden="1"/>
    </xf>
    <xf numFmtId="0" fontId="21" fillId="0" borderId="14" xfId="0" applyFont="1" applyBorder="1" applyAlignment="1">
      <alignment horizontal="center"/>
    </xf>
    <xf numFmtId="164" fontId="21" fillId="2" borderId="11" xfId="0" applyNumberFormat="1" applyFont="1" applyFill="1" applyBorder="1" applyAlignment="1" applyProtection="1">
      <alignment horizontal="center"/>
      <protection hidden="1"/>
    </xf>
    <xf numFmtId="1" fontId="21" fillId="2" borderId="12" xfId="0" applyNumberFormat="1" applyFont="1" applyFill="1" applyBorder="1" applyAlignment="1" applyProtection="1">
      <alignment horizontal="center"/>
      <protection hidden="1"/>
    </xf>
    <xf numFmtId="164" fontId="21" fillId="2" borderId="13" xfId="0" applyNumberFormat="1" applyFont="1" applyFill="1" applyBorder="1" applyAlignment="1" applyProtection="1">
      <alignment horizontal="center"/>
      <protection hidden="1"/>
    </xf>
    <xf numFmtId="1" fontId="21" fillId="2" borderId="15" xfId="0" applyNumberFormat="1" applyFont="1" applyFill="1" applyBorder="1" applyAlignment="1" applyProtection="1">
      <alignment horizontal="center"/>
      <protection hidden="1"/>
    </xf>
    <xf numFmtId="164" fontId="21" fillId="2" borderId="14" xfId="0" applyNumberFormat="1" applyFont="1" applyFill="1" applyBorder="1" applyAlignment="1" applyProtection="1">
      <alignment horizontal="center"/>
      <protection hidden="1"/>
    </xf>
    <xf numFmtId="0" fontId="23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0</xdr:rowOff>
    </xdr:from>
    <xdr:to>
      <xdr:col>1</xdr:col>
      <xdr:colOff>1323976</xdr:colOff>
      <xdr:row>2</xdr:row>
      <xdr:rowOff>45135</xdr:rowOff>
    </xdr:to>
    <xdr:pic>
      <xdr:nvPicPr>
        <xdr:cNvPr id="3" name="Obrázek 2" descr="JM-facebook_mini_web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190500"/>
          <a:ext cx="1209676" cy="9119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</xdr:colOff>
      <xdr:row>1</xdr:row>
      <xdr:rowOff>0</xdr:rowOff>
    </xdr:from>
    <xdr:to>
      <xdr:col>1</xdr:col>
      <xdr:colOff>1285874</xdr:colOff>
      <xdr:row>2</xdr:row>
      <xdr:rowOff>45135</xdr:rowOff>
    </xdr:to>
    <xdr:pic>
      <xdr:nvPicPr>
        <xdr:cNvPr id="2" name="Obrázek 1" descr="JM-facebook_mini_web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49" y="190500"/>
          <a:ext cx="1171575" cy="911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71"/>
  <sheetViews>
    <sheetView tabSelected="1" topLeftCell="A4" zoomScaleNormal="100" workbookViewId="0">
      <selection activeCell="C14" sqref="C14"/>
    </sheetView>
  </sheetViews>
  <sheetFormatPr defaultColWidth="11.5703125" defaultRowHeight="15"/>
  <cols>
    <col min="1" max="1" width="4.28515625" customWidth="1"/>
    <col min="2" max="2" width="21" customWidth="1"/>
    <col min="3" max="3" width="4.28515625" style="28" customWidth="1"/>
    <col min="4" max="4" width="9.7109375" customWidth="1"/>
    <col min="5" max="5" width="10.42578125" customWidth="1"/>
    <col min="6" max="6" width="10.85546875" customWidth="1"/>
    <col min="7" max="7" width="9.140625" style="28" customWidth="1"/>
    <col min="8" max="8" width="3.42578125" style="28" customWidth="1"/>
    <col min="9" max="9" width="10.140625" style="28" customWidth="1"/>
    <col min="10" max="10" width="3.5703125" style="28" customWidth="1"/>
    <col min="11" max="11" width="9.28515625" style="28" customWidth="1"/>
    <col min="12" max="12" width="4.85546875" style="28" customWidth="1"/>
    <col min="13" max="13" width="11.5703125" customWidth="1"/>
    <col min="14" max="14" width="5" customWidth="1"/>
    <col min="15" max="15" width="10" customWidth="1"/>
    <col min="258" max="258" width="4.28515625" customWidth="1"/>
    <col min="259" max="259" width="23.42578125" customWidth="1"/>
    <col min="260" max="260" width="8.85546875" customWidth="1"/>
    <col min="261" max="261" width="10.42578125" customWidth="1"/>
    <col min="262" max="262" width="10.85546875" customWidth="1"/>
    <col min="263" max="263" width="9.140625" customWidth="1"/>
    <col min="264" max="264" width="3.42578125" customWidth="1"/>
    <col min="265" max="265" width="10.140625" customWidth="1"/>
    <col min="266" max="266" width="3.5703125" customWidth="1"/>
    <col min="267" max="267" width="9.28515625" customWidth="1"/>
    <col min="268" max="268" width="9.42578125" customWidth="1"/>
    <col min="269" max="269" width="11.5703125" customWidth="1"/>
    <col min="270" max="270" width="5" customWidth="1"/>
    <col min="271" max="271" width="10" customWidth="1"/>
    <col min="514" max="514" width="4.28515625" customWidth="1"/>
    <col min="515" max="515" width="23.42578125" customWidth="1"/>
    <col min="516" max="516" width="8.85546875" customWidth="1"/>
    <col min="517" max="517" width="10.42578125" customWidth="1"/>
    <col min="518" max="518" width="10.85546875" customWidth="1"/>
    <col min="519" max="519" width="9.140625" customWidth="1"/>
    <col min="520" max="520" width="3.42578125" customWidth="1"/>
    <col min="521" max="521" width="10.140625" customWidth="1"/>
    <col min="522" max="522" width="3.5703125" customWidth="1"/>
    <col min="523" max="523" width="9.28515625" customWidth="1"/>
    <col min="524" max="524" width="9.42578125" customWidth="1"/>
    <col min="525" max="525" width="11.5703125" customWidth="1"/>
    <col min="526" max="526" width="5" customWidth="1"/>
    <col min="527" max="527" width="10" customWidth="1"/>
    <col min="770" max="770" width="4.28515625" customWidth="1"/>
    <col min="771" max="771" width="23.42578125" customWidth="1"/>
    <col min="772" max="772" width="8.85546875" customWidth="1"/>
    <col min="773" max="773" width="10.42578125" customWidth="1"/>
    <col min="774" max="774" width="10.85546875" customWidth="1"/>
    <col min="775" max="775" width="9.140625" customWidth="1"/>
    <col min="776" max="776" width="3.42578125" customWidth="1"/>
    <col min="777" max="777" width="10.140625" customWidth="1"/>
    <col min="778" max="778" width="3.5703125" customWidth="1"/>
    <col min="779" max="779" width="9.28515625" customWidth="1"/>
    <col min="780" max="780" width="9.42578125" customWidth="1"/>
    <col min="781" max="781" width="11.5703125" customWidth="1"/>
    <col min="782" max="782" width="5" customWidth="1"/>
    <col min="783" max="783" width="10" customWidth="1"/>
    <col min="1026" max="1026" width="4.28515625" customWidth="1"/>
    <col min="1027" max="1027" width="23.42578125" customWidth="1"/>
    <col min="1028" max="1028" width="8.85546875" customWidth="1"/>
    <col min="1029" max="1029" width="10.42578125" customWidth="1"/>
    <col min="1030" max="1030" width="10.85546875" customWidth="1"/>
    <col min="1031" max="1031" width="9.140625" customWidth="1"/>
    <col min="1032" max="1032" width="3.42578125" customWidth="1"/>
    <col min="1033" max="1033" width="10.140625" customWidth="1"/>
    <col min="1034" max="1034" width="3.5703125" customWidth="1"/>
    <col min="1035" max="1035" width="9.28515625" customWidth="1"/>
    <col min="1036" max="1036" width="9.42578125" customWidth="1"/>
    <col min="1037" max="1037" width="11.5703125" customWidth="1"/>
    <col min="1038" max="1038" width="5" customWidth="1"/>
    <col min="1039" max="1039" width="10" customWidth="1"/>
    <col min="1282" max="1282" width="4.28515625" customWidth="1"/>
    <col min="1283" max="1283" width="23.42578125" customWidth="1"/>
    <col min="1284" max="1284" width="8.85546875" customWidth="1"/>
    <col min="1285" max="1285" width="10.42578125" customWidth="1"/>
    <col min="1286" max="1286" width="10.85546875" customWidth="1"/>
    <col min="1287" max="1287" width="9.140625" customWidth="1"/>
    <col min="1288" max="1288" width="3.42578125" customWidth="1"/>
    <col min="1289" max="1289" width="10.140625" customWidth="1"/>
    <col min="1290" max="1290" width="3.5703125" customWidth="1"/>
    <col min="1291" max="1291" width="9.28515625" customWidth="1"/>
    <col min="1292" max="1292" width="9.42578125" customWidth="1"/>
    <col min="1293" max="1293" width="11.5703125" customWidth="1"/>
    <col min="1294" max="1294" width="5" customWidth="1"/>
    <col min="1295" max="1295" width="10" customWidth="1"/>
    <col min="1538" max="1538" width="4.28515625" customWidth="1"/>
    <col min="1539" max="1539" width="23.42578125" customWidth="1"/>
    <col min="1540" max="1540" width="8.85546875" customWidth="1"/>
    <col min="1541" max="1541" width="10.42578125" customWidth="1"/>
    <col min="1542" max="1542" width="10.85546875" customWidth="1"/>
    <col min="1543" max="1543" width="9.140625" customWidth="1"/>
    <col min="1544" max="1544" width="3.42578125" customWidth="1"/>
    <col min="1545" max="1545" width="10.140625" customWidth="1"/>
    <col min="1546" max="1546" width="3.5703125" customWidth="1"/>
    <col min="1547" max="1547" width="9.28515625" customWidth="1"/>
    <col min="1548" max="1548" width="9.42578125" customWidth="1"/>
    <col min="1549" max="1549" width="11.5703125" customWidth="1"/>
    <col min="1550" max="1550" width="5" customWidth="1"/>
    <col min="1551" max="1551" width="10" customWidth="1"/>
    <col min="1794" max="1794" width="4.28515625" customWidth="1"/>
    <col min="1795" max="1795" width="23.42578125" customWidth="1"/>
    <col min="1796" max="1796" width="8.85546875" customWidth="1"/>
    <col min="1797" max="1797" width="10.42578125" customWidth="1"/>
    <col min="1798" max="1798" width="10.85546875" customWidth="1"/>
    <col min="1799" max="1799" width="9.140625" customWidth="1"/>
    <col min="1800" max="1800" width="3.42578125" customWidth="1"/>
    <col min="1801" max="1801" width="10.140625" customWidth="1"/>
    <col min="1802" max="1802" width="3.5703125" customWidth="1"/>
    <col min="1803" max="1803" width="9.28515625" customWidth="1"/>
    <col min="1804" max="1804" width="9.42578125" customWidth="1"/>
    <col min="1805" max="1805" width="11.5703125" customWidth="1"/>
    <col min="1806" max="1806" width="5" customWidth="1"/>
    <col min="1807" max="1807" width="10" customWidth="1"/>
    <col min="2050" max="2050" width="4.28515625" customWidth="1"/>
    <col min="2051" max="2051" width="23.42578125" customWidth="1"/>
    <col min="2052" max="2052" width="8.85546875" customWidth="1"/>
    <col min="2053" max="2053" width="10.42578125" customWidth="1"/>
    <col min="2054" max="2054" width="10.85546875" customWidth="1"/>
    <col min="2055" max="2055" width="9.140625" customWidth="1"/>
    <col min="2056" max="2056" width="3.42578125" customWidth="1"/>
    <col min="2057" max="2057" width="10.140625" customWidth="1"/>
    <col min="2058" max="2058" width="3.5703125" customWidth="1"/>
    <col min="2059" max="2059" width="9.28515625" customWidth="1"/>
    <col min="2060" max="2060" width="9.42578125" customWidth="1"/>
    <col min="2061" max="2061" width="11.5703125" customWidth="1"/>
    <col min="2062" max="2062" width="5" customWidth="1"/>
    <col min="2063" max="2063" width="10" customWidth="1"/>
    <col min="2306" max="2306" width="4.28515625" customWidth="1"/>
    <col min="2307" max="2307" width="23.42578125" customWidth="1"/>
    <col min="2308" max="2308" width="8.85546875" customWidth="1"/>
    <col min="2309" max="2309" width="10.42578125" customWidth="1"/>
    <col min="2310" max="2310" width="10.85546875" customWidth="1"/>
    <col min="2311" max="2311" width="9.140625" customWidth="1"/>
    <col min="2312" max="2312" width="3.42578125" customWidth="1"/>
    <col min="2313" max="2313" width="10.140625" customWidth="1"/>
    <col min="2314" max="2314" width="3.5703125" customWidth="1"/>
    <col min="2315" max="2315" width="9.28515625" customWidth="1"/>
    <col min="2316" max="2316" width="9.42578125" customWidth="1"/>
    <col min="2317" max="2317" width="11.5703125" customWidth="1"/>
    <col min="2318" max="2318" width="5" customWidth="1"/>
    <col min="2319" max="2319" width="10" customWidth="1"/>
    <col min="2562" max="2562" width="4.28515625" customWidth="1"/>
    <col min="2563" max="2563" width="23.42578125" customWidth="1"/>
    <col min="2564" max="2564" width="8.85546875" customWidth="1"/>
    <col min="2565" max="2565" width="10.42578125" customWidth="1"/>
    <col min="2566" max="2566" width="10.85546875" customWidth="1"/>
    <col min="2567" max="2567" width="9.140625" customWidth="1"/>
    <col min="2568" max="2568" width="3.42578125" customWidth="1"/>
    <col min="2569" max="2569" width="10.140625" customWidth="1"/>
    <col min="2570" max="2570" width="3.5703125" customWidth="1"/>
    <col min="2571" max="2571" width="9.28515625" customWidth="1"/>
    <col min="2572" max="2572" width="9.42578125" customWidth="1"/>
    <col min="2573" max="2573" width="11.5703125" customWidth="1"/>
    <col min="2574" max="2574" width="5" customWidth="1"/>
    <col min="2575" max="2575" width="10" customWidth="1"/>
    <col min="2818" max="2818" width="4.28515625" customWidth="1"/>
    <col min="2819" max="2819" width="23.42578125" customWidth="1"/>
    <col min="2820" max="2820" width="8.85546875" customWidth="1"/>
    <col min="2821" max="2821" width="10.42578125" customWidth="1"/>
    <col min="2822" max="2822" width="10.85546875" customWidth="1"/>
    <col min="2823" max="2823" width="9.140625" customWidth="1"/>
    <col min="2824" max="2824" width="3.42578125" customWidth="1"/>
    <col min="2825" max="2825" width="10.140625" customWidth="1"/>
    <col min="2826" max="2826" width="3.5703125" customWidth="1"/>
    <col min="2827" max="2827" width="9.28515625" customWidth="1"/>
    <col min="2828" max="2828" width="9.42578125" customWidth="1"/>
    <col min="2829" max="2829" width="11.5703125" customWidth="1"/>
    <col min="2830" max="2830" width="5" customWidth="1"/>
    <col min="2831" max="2831" width="10" customWidth="1"/>
    <col min="3074" max="3074" width="4.28515625" customWidth="1"/>
    <col min="3075" max="3075" width="23.42578125" customWidth="1"/>
    <col min="3076" max="3076" width="8.85546875" customWidth="1"/>
    <col min="3077" max="3077" width="10.42578125" customWidth="1"/>
    <col min="3078" max="3078" width="10.85546875" customWidth="1"/>
    <col min="3079" max="3079" width="9.140625" customWidth="1"/>
    <col min="3080" max="3080" width="3.42578125" customWidth="1"/>
    <col min="3081" max="3081" width="10.140625" customWidth="1"/>
    <col min="3082" max="3082" width="3.5703125" customWidth="1"/>
    <col min="3083" max="3083" width="9.28515625" customWidth="1"/>
    <col min="3084" max="3084" width="9.42578125" customWidth="1"/>
    <col min="3085" max="3085" width="11.5703125" customWidth="1"/>
    <col min="3086" max="3086" width="5" customWidth="1"/>
    <col min="3087" max="3087" width="10" customWidth="1"/>
    <col min="3330" max="3330" width="4.28515625" customWidth="1"/>
    <col min="3331" max="3331" width="23.42578125" customWidth="1"/>
    <col min="3332" max="3332" width="8.85546875" customWidth="1"/>
    <col min="3333" max="3333" width="10.42578125" customWidth="1"/>
    <col min="3334" max="3334" width="10.85546875" customWidth="1"/>
    <col min="3335" max="3335" width="9.140625" customWidth="1"/>
    <col min="3336" max="3336" width="3.42578125" customWidth="1"/>
    <col min="3337" max="3337" width="10.140625" customWidth="1"/>
    <col min="3338" max="3338" width="3.5703125" customWidth="1"/>
    <col min="3339" max="3339" width="9.28515625" customWidth="1"/>
    <col min="3340" max="3340" width="9.42578125" customWidth="1"/>
    <col min="3341" max="3341" width="11.5703125" customWidth="1"/>
    <col min="3342" max="3342" width="5" customWidth="1"/>
    <col min="3343" max="3343" width="10" customWidth="1"/>
    <col min="3586" max="3586" width="4.28515625" customWidth="1"/>
    <col min="3587" max="3587" width="23.42578125" customWidth="1"/>
    <col min="3588" max="3588" width="8.85546875" customWidth="1"/>
    <col min="3589" max="3589" width="10.42578125" customWidth="1"/>
    <col min="3590" max="3590" width="10.85546875" customWidth="1"/>
    <col min="3591" max="3591" width="9.140625" customWidth="1"/>
    <col min="3592" max="3592" width="3.42578125" customWidth="1"/>
    <col min="3593" max="3593" width="10.140625" customWidth="1"/>
    <col min="3594" max="3594" width="3.5703125" customWidth="1"/>
    <col min="3595" max="3595" width="9.28515625" customWidth="1"/>
    <col min="3596" max="3596" width="9.42578125" customWidth="1"/>
    <col min="3597" max="3597" width="11.5703125" customWidth="1"/>
    <col min="3598" max="3598" width="5" customWidth="1"/>
    <col min="3599" max="3599" width="10" customWidth="1"/>
    <col min="3842" max="3842" width="4.28515625" customWidth="1"/>
    <col min="3843" max="3843" width="23.42578125" customWidth="1"/>
    <col min="3844" max="3844" width="8.85546875" customWidth="1"/>
    <col min="3845" max="3845" width="10.42578125" customWidth="1"/>
    <col min="3846" max="3846" width="10.85546875" customWidth="1"/>
    <col min="3847" max="3847" width="9.140625" customWidth="1"/>
    <col min="3848" max="3848" width="3.42578125" customWidth="1"/>
    <col min="3849" max="3849" width="10.140625" customWidth="1"/>
    <col min="3850" max="3850" width="3.5703125" customWidth="1"/>
    <col min="3851" max="3851" width="9.28515625" customWidth="1"/>
    <col min="3852" max="3852" width="9.42578125" customWidth="1"/>
    <col min="3853" max="3853" width="11.5703125" customWidth="1"/>
    <col min="3854" max="3854" width="5" customWidth="1"/>
    <col min="3855" max="3855" width="10" customWidth="1"/>
    <col min="4098" max="4098" width="4.28515625" customWidth="1"/>
    <col min="4099" max="4099" width="23.42578125" customWidth="1"/>
    <col min="4100" max="4100" width="8.85546875" customWidth="1"/>
    <col min="4101" max="4101" width="10.42578125" customWidth="1"/>
    <col min="4102" max="4102" width="10.85546875" customWidth="1"/>
    <col min="4103" max="4103" width="9.140625" customWidth="1"/>
    <col min="4104" max="4104" width="3.42578125" customWidth="1"/>
    <col min="4105" max="4105" width="10.140625" customWidth="1"/>
    <col min="4106" max="4106" width="3.5703125" customWidth="1"/>
    <col min="4107" max="4107" width="9.28515625" customWidth="1"/>
    <col min="4108" max="4108" width="9.42578125" customWidth="1"/>
    <col min="4109" max="4109" width="11.5703125" customWidth="1"/>
    <col min="4110" max="4110" width="5" customWidth="1"/>
    <col min="4111" max="4111" width="10" customWidth="1"/>
    <col min="4354" max="4354" width="4.28515625" customWidth="1"/>
    <col min="4355" max="4355" width="23.42578125" customWidth="1"/>
    <col min="4356" max="4356" width="8.85546875" customWidth="1"/>
    <col min="4357" max="4357" width="10.42578125" customWidth="1"/>
    <col min="4358" max="4358" width="10.85546875" customWidth="1"/>
    <col min="4359" max="4359" width="9.140625" customWidth="1"/>
    <col min="4360" max="4360" width="3.42578125" customWidth="1"/>
    <col min="4361" max="4361" width="10.140625" customWidth="1"/>
    <col min="4362" max="4362" width="3.5703125" customWidth="1"/>
    <col min="4363" max="4363" width="9.28515625" customWidth="1"/>
    <col min="4364" max="4364" width="9.42578125" customWidth="1"/>
    <col min="4365" max="4365" width="11.5703125" customWidth="1"/>
    <col min="4366" max="4366" width="5" customWidth="1"/>
    <col min="4367" max="4367" width="10" customWidth="1"/>
    <col min="4610" max="4610" width="4.28515625" customWidth="1"/>
    <col min="4611" max="4611" width="23.42578125" customWidth="1"/>
    <col min="4612" max="4612" width="8.85546875" customWidth="1"/>
    <col min="4613" max="4613" width="10.42578125" customWidth="1"/>
    <col min="4614" max="4614" width="10.85546875" customWidth="1"/>
    <col min="4615" max="4615" width="9.140625" customWidth="1"/>
    <col min="4616" max="4616" width="3.42578125" customWidth="1"/>
    <col min="4617" max="4617" width="10.140625" customWidth="1"/>
    <col min="4618" max="4618" width="3.5703125" customWidth="1"/>
    <col min="4619" max="4619" width="9.28515625" customWidth="1"/>
    <col min="4620" max="4620" width="9.42578125" customWidth="1"/>
    <col min="4621" max="4621" width="11.5703125" customWidth="1"/>
    <col min="4622" max="4622" width="5" customWidth="1"/>
    <col min="4623" max="4623" width="10" customWidth="1"/>
    <col min="4866" max="4866" width="4.28515625" customWidth="1"/>
    <col min="4867" max="4867" width="23.42578125" customWidth="1"/>
    <col min="4868" max="4868" width="8.85546875" customWidth="1"/>
    <col min="4869" max="4869" width="10.42578125" customWidth="1"/>
    <col min="4870" max="4870" width="10.85546875" customWidth="1"/>
    <col min="4871" max="4871" width="9.140625" customWidth="1"/>
    <col min="4872" max="4872" width="3.42578125" customWidth="1"/>
    <col min="4873" max="4873" width="10.140625" customWidth="1"/>
    <col min="4874" max="4874" width="3.5703125" customWidth="1"/>
    <col min="4875" max="4875" width="9.28515625" customWidth="1"/>
    <col min="4876" max="4876" width="9.42578125" customWidth="1"/>
    <col min="4877" max="4877" width="11.5703125" customWidth="1"/>
    <col min="4878" max="4878" width="5" customWidth="1"/>
    <col min="4879" max="4879" width="10" customWidth="1"/>
    <col min="5122" max="5122" width="4.28515625" customWidth="1"/>
    <col min="5123" max="5123" width="23.42578125" customWidth="1"/>
    <col min="5124" max="5124" width="8.85546875" customWidth="1"/>
    <col min="5125" max="5125" width="10.42578125" customWidth="1"/>
    <col min="5126" max="5126" width="10.85546875" customWidth="1"/>
    <col min="5127" max="5127" width="9.140625" customWidth="1"/>
    <col min="5128" max="5128" width="3.42578125" customWidth="1"/>
    <col min="5129" max="5129" width="10.140625" customWidth="1"/>
    <col min="5130" max="5130" width="3.5703125" customWidth="1"/>
    <col min="5131" max="5131" width="9.28515625" customWidth="1"/>
    <col min="5132" max="5132" width="9.42578125" customWidth="1"/>
    <col min="5133" max="5133" width="11.5703125" customWidth="1"/>
    <col min="5134" max="5134" width="5" customWidth="1"/>
    <col min="5135" max="5135" width="10" customWidth="1"/>
    <col min="5378" max="5378" width="4.28515625" customWidth="1"/>
    <col min="5379" max="5379" width="23.42578125" customWidth="1"/>
    <col min="5380" max="5380" width="8.85546875" customWidth="1"/>
    <col min="5381" max="5381" width="10.42578125" customWidth="1"/>
    <col min="5382" max="5382" width="10.85546875" customWidth="1"/>
    <col min="5383" max="5383" width="9.140625" customWidth="1"/>
    <col min="5384" max="5384" width="3.42578125" customWidth="1"/>
    <col min="5385" max="5385" width="10.140625" customWidth="1"/>
    <col min="5386" max="5386" width="3.5703125" customWidth="1"/>
    <col min="5387" max="5387" width="9.28515625" customWidth="1"/>
    <col min="5388" max="5388" width="9.42578125" customWidth="1"/>
    <col min="5389" max="5389" width="11.5703125" customWidth="1"/>
    <col min="5390" max="5390" width="5" customWidth="1"/>
    <col min="5391" max="5391" width="10" customWidth="1"/>
    <col min="5634" max="5634" width="4.28515625" customWidth="1"/>
    <col min="5635" max="5635" width="23.42578125" customWidth="1"/>
    <col min="5636" max="5636" width="8.85546875" customWidth="1"/>
    <col min="5637" max="5637" width="10.42578125" customWidth="1"/>
    <col min="5638" max="5638" width="10.85546875" customWidth="1"/>
    <col min="5639" max="5639" width="9.140625" customWidth="1"/>
    <col min="5640" max="5640" width="3.42578125" customWidth="1"/>
    <col min="5641" max="5641" width="10.140625" customWidth="1"/>
    <col min="5642" max="5642" width="3.5703125" customWidth="1"/>
    <col min="5643" max="5643" width="9.28515625" customWidth="1"/>
    <col min="5644" max="5644" width="9.42578125" customWidth="1"/>
    <col min="5645" max="5645" width="11.5703125" customWidth="1"/>
    <col min="5646" max="5646" width="5" customWidth="1"/>
    <col min="5647" max="5647" width="10" customWidth="1"/>
    <col min="5890" max="5890" width="4.28515625" customWidth="1"/>
    <col min="5891" max="5891" width="23.42578125" customWidth="1"/>
    <col min="5892" max="5892" width="8.85546875" customWidth="1"/>
    <col min="5893" max="5893" width="10.42578125" customWidth="1"/>
    <col min="5894" max="5894" width="10.85546875" customWidth="1"/>
    <col min="5895" max="5895" width="9.140625" customWidth="1"/>
    <col min="5896" max="5896" width="3.42578125" customWidth="1"/>
    <col min="5897" max="5897" width="10.140625" customWidth="1"/>
    <col min="5898" max="5898" width="3.5703125" customWidth="1"/>
    <col min="5899" max="5899" width="9.28515625" customWidth="1"/>
    <col min="5900" max="5900" width="9.42578125" customWidth="1"/>
    <col min="5901" max="5901" width="11.5703125" customWidth="1"/>
    <col min="5902" max="5902" width="5" customWidth="1"/>
    <col min="5903" max="5903" width="10" customWidth="1"/>
    <col min="6146" max="6146" width="4.28515625" customWidth="1"/>
    <col min="6147" max="6147" width="23.42578125" customWidth="1"/>
    <col min="6148" max="6148" width="8.85546875" customWidth="1"/>
    <col min="6149" max="6149" width="10.42578125" customWidth="1"/>
    <col min="6150" max="6150" width="10.85546875" customWidth="1"/>
    <col min="6151" max="6151" width="9.140625" customWidth="1"/>
    <col min="6152" max="6152" width="3.42578125" customWidth="1"/>
    <col min="6153" max="6153" width="10.140625" customWidth="1"/>
    <col min="6154" max="6154" width="3.5703125" customWidth="1"/>
    <col min="6155" max="6155" width="9.28515625" customWidth="1"/>
    <col min="6156" max="6156" width="9.42578125" customWidth="1"/>
    <col min="6157" max="6157" width="11.5703125" customWidth="1"/>
    <col min="6158" max="6158" width="5" customWidth="1"/>
    <col min="6159" max="6159" width="10" customWidth="1"/>
    <col min="6402" max="6402" width="4.28515625" customWidth="1"/>
    <col min="6403" max="6403" width="23.42578125" customWidth="1"/>
    <col min="6404" max="6404" width="8.85546875" customWidth="1"/>
    <col min="6405" max="6405" width="10.42578125" customWidth="1"/>
    <col min="6406" max="6406" width="10.85546875" customWidth="1"/>
    <col min="6407" max="6407" width="9.140625" customWidth="1"/>
    <col min="6408" max="6408" width="3.42578125" customWidth="1"/>
    <col min="6409" max="6409" width="10.140625" customWidth="1"/>
    <col min="6410" max="6410" width="3.5703125" customWidth="1"/>
    <col min="6411" max="6411" width="9.28515625" customWidth="1"/>
    <col min="6412" max="6412" width="9.42578125" customWidth="1"/>
    <col min="6413" max="6413" width="11.5703125" customWidth="1"/>
    <col min="6414" max="6414" width="5" customWidth="1"/>
    <col min="6415" max="6415" width="10" customWidth="1"/>
    <col min="6658" max="6658" width="4.28515625" customWidth="1"/>
    <col min="6659" max="6659" width="23.42578125" customWidth="1"/>
    <col min="6660" max="6660" width="8.85546875" customWidth="1"/>
    <col min="6661" max="6661" width="10.42578125" customWidth="1"/>
    <col min="6662" max="6662" width="10.85546875" customWidth="1"/>
    <col min="6663" max="6663" width="9.140625" customWidth="1"/>
    <col min="6664" max="6664" width="3.42578125" customWidth="1"/>
    <col min="6665" max="6665" width="10.140625" customWidth="1"/>
    <col min="6666" max="6666" width="3.5703125" customWidth="1"/>
    <col min="6667" max="6667" width="9.28515625" customWidth="1"/>
    <col min="6668" max="6668" width="9.42578125" customWidth="1"/>
    <col min="6669" max="6669" width="11.5703125" customWidth="1"/>
    <col min="6670" max="6670" width="5" customWidth="1"/>
    <col min="6671" max="6671" width="10" customWidth="1"/>
    <col min="6914" max="6914" width="4.28515625" customWidth="1"/>
    <col min="6915" max="6915" width="23.42578125" customWidth="1"/>
    <col min="6916" max="6916" width="8.85546875" customWidth="1"/>
    <col min="6917" max="6917" width="10.42578125" customWidth="1"/>
    <col min="6918" max="6918" width="10.85546875" customWidth="1"/>
    <col min="6919" max="6919" width="9.140625" customWidth="1"/>
    <col min="6920" max="6920" width="3.42578125" customWidth="1"/>
    <col min="6921" max="6921" width="10.140625" customWidth="1"/>
    <col min="6922" max="6922" width="3.5703125" customWidth="1"/>
    <col min="6923" max="6923" width="9.28515625" customWidth="1"/>
    <col min="6924" max="6924" width="9.42578125" customWidth="1"/>
    <col min="6925" max="6925" width="11.5703125" customWidth="1"/>
    <col min="6926" max="6926" width="5" customWidth="1"/>
    <col min="6927" max="6927" width="10" customWidth="1"/>
    <col min="7170" max="7170" width="4.28515625" customWidth="1"/>
    <col min="7171" max="7171" width="23.42578125" customWidth="1"/>
    <col min="7172" max="7172" width="8.85546875" customWidth="1"/>
    <col min="7173" max="7173" width="10.42578125" customWidth="1"/>
    <col min="7174" max="7174" width="10.85546875" customWidth="1"/>
    <col min="7175" max="7175" width="9.140625" customWidth="1"/>
    <col min="7176" max="7176" width="3.42578125" customWidth="1"/>
    <col min="7177" max="7177" width="10.140625" customWidth="1"/>
    <col min="7178" max="7178" width="3.5703125" customWidth="1"/>
    <col min="7179" max="7179" width="9.28515625" customWidth="1"/>
    <col min="7180" max="7180" width="9.42578125" customWidth="1"/>
    <col min="7181" max="7181" width="11.5703125" customWidth="1"/>
    <col min="7182" max="7182" width="5" customWidth="1"/>
    <col min="7183" max="7183" width="10" customWidth="1"/>
    <col min="7426" max="7426" width="4.28515625" customWidth="1"/>
    <col min="7427" max="7427" width="23.42578125" customWidth="1"/>
    <col min="7428" max="7428" width="8.85546875" customWidth="1"/>
    <col min="7429" max="7429" width="10.42578125" customWidth="1"/>
    <col min="7430" max="7430" width="10.85546875" customWidth="1"/>
    <col min="7431" max="7431" width="9.140625" customWidth="1"/>
    <col min="7432" max="7432" width="3.42578125" customWidth="1"/>
    <col min="7433" max="7433" width="10.140625" customWidth="1"/>
    <col min="7434" max="7434" width="3.5703125" customWidth="1"/>
    <col min="7435" max="7435" width="9.28515625" customWidth="1"/>
    <col min="7436" max="7436" width="9.42578125" customWidth="1"/>
    <col min="7437" max="7437" width="11.5703125" customWidth="1"/>
    <col min="7438" max="7438" width="5" customWidth="1"/>
    <col min="7439" max="7439" width="10" customWidth="1"/>
    <col min="7682" max="7682" width="4.28515625" customWidth="1"/>
    <col min="7683" max="7683" width="23.42578125" customWidth="1"/>
    <col min="7684" max="7684" width="8.85546875" customWidth="1"/>
    <col min="7685" max="7685" width="10.42578125" customWidth="1"/>
    <col min="7686" max="7686" width="10.85546875" customWidth="1"/>
    <col min="7687" max="7687" width="9.140625" customWidth="1"/>
    <col min="7688" max="7688" width="3.42578125" customWidth="1"/>
    <col min="7689" max="7689" width="10.140625" customWidth="1"/>
    <col min="7690" max="7690" width="3.5703125" customWidth="1"/>
    <col min="7691" max="7691" width="9.28515625" customWidth="1"/>
    <col min="7692" max="7692" width="9.42578125" customWidth="1"/>
    <col min="7693" max="7693" width="11.5703125" customWidth="1"/>
    <col min="7694" max="7694" width="5" customWidth="1"/>
    <col min="7695" max="7695" width="10" customWidth="1"/>
    <col min="7938" max="7938" width="4.28515625" customWidth="1"/>
    <col min="7939" max="7939" width="23.42578125" customWidth="1"/>
    <col min="7940" max="7940" width="8.85546875" customWidth="1"/>
    <col min="7941" max="7941" width="10.42578125" customWidth="1"/>
    <col min="7942" max="7942" width="10.85546875" customWidth="1"/>
    <col min="7943" max="7943" width="9.140625" customWidth="1"/>
    <col min="7944" max="7944" width="3.42578125" customWidth="1"/>
    <col min="7945" max="7945" width="10.140625" customWidth="1"/>
    <col min="7946" max="7946" width="3.5703125" customWidth="1"/>
    <col min="7947" max="7947" width="9.28515625" customWidth="1"/>
    <col min="7948" max="7948" width="9.42578125" customWidth="1"/>
    <col min="7949" max="7949" width="11.5703125" customWidth="1"/>
    <col min="7950" max="7950" width="5" customWidth="1"/>
    <col min="7951" max="7951" width="10" customWidth="1"/>
    <col min="8194" max="8194" width="4.28515625" customWidth="1"/>
    <col min="8195" max="8195" width="23.42578125" customWidth="1"/>
    <col min="8196" max="8196" width="8.85546875" customWidth="1"/>
    <col min="8197" max="8197" width="10.42578125" customWidth="1"/>
    <col min="8198" max="8198" width="10.85546875" customWidth="1"/>
    <col min="8199" max="8199" width="9.140625" customWidth="1"/>
    <col min="8200" max="8200" width="3.42578125" customWidth="1"/>
    <col min="8201" max="8201" width="10.140625" customWidth="1"/>
    <col min="8202" max="8202" width="3.5703125" customWidth="1"/>
    <col min="8203" max="8203" width="9.28515625" customWidth="1"/>
    <col min="8204" max="8204" width="9.42578125" customWidth="1"/>
    <col min="8205" max="8205" width="11.5703125" customWidth="1"/>
    <col min="8206" max="8206" width="5" customWidth="1"/>
    <col min="8207" max="8207" width="10" customWidth="1"/>
    <col min="8450" max="8450" width="4.28515625" customWidth="1"/>
    <col min="8451" max="8451" width="23.42578125" customWidth="1"/>
    <col min="8452" max="8452" width="8.85546875" customWidth="1"/>
    <col min="8453" max="8453" width="10.42578125" customWidth="1"/>
    <col min="8454" max="8454" width="10.85546875" customWidth="1"/>
    <col min="8455" max="8455" width="9.140625" customWidth="1"/>
    <col min="8456" max="8456" width="3.42578125" customWidth="1"/>
    <col min="8457" max="8457" width="10.140625" customWidth="1"/>
    <col min="8458" max="8458" width="3.5703125" customWidth="1"/>
    <col min="8459" max="8459" width="9.28515625" customWidth="1"/>
    <col min="8460" max="8460" width="9.42578125" customWidth="1"/>
    <col min="8461" max="8461" width="11.5703125" customWidth="1"/>
    <col min="8462" max="8462" width="5" customWidth="1"/>
    <col min="8463" max="8463" width="10" customWidth="1"/>
    <col min="8706" max="8706" width="4.28515625" customWidth="1"/>
    <col min="8707" max="8707" width="23.42578125" customWidth="1"/>
    <col min="8708" max="8708" width="8.85546875" customWidth="1"/>
    <col min="8709" max="8709" width="10.42578125" customWidth="1"/>
    <col min="8710" max="8710" width="10.85546875" customWidth="1"/>
    <col min="8711" max="8711" width="9.140625" customWidth="1"/>
    <col min="8712" max="8712" width="3.42578125" customWidth="1"/>
    <col min="8713" max="8713" width="10.140625" customWidth="1"/>
    <col min="8714" max="8714" width="3.5703125" customWidth="1"/>
    <col min="8715" max="8715" width="9.28515625" customWidth="1"/>
    <col min="8716" max="8716" width="9.42578125" customWidth="1"/>
    <col min="8717" max="8717" width="11.5703125" customWidth="1"/>
    <col min="8718" max="8718" width="5" customWidth="1"/>
    <col min="8719" max="8719" width="10" customWidth="1"/>
    <col min="8962" max="8962" width="4.28515625" customWidth="1"/>
    <col min="8963" max="8963" width="23.42578125" customWidth="1"/>
    <col min="8964" max="8964" width="8.85546875" customWidth="1"/>
    <col min="8965" max="8965" width="10.42578125" customWidth="1"/>
    <col min="8966" max="8966" width="10.85546875" customWidth="1"/>
    <col min="8967" max="8967" width="9.140625" customWidth="1"/>
    <col min="8968" max="8968" width="3.42578125" customWidth="1"/>
    <col min="8969" max="8969" width="10.140625" customWidth="1"/>
    <col min="8970" max="8970" width="3.5703125" customWidth="1"/>
    <col min="8971" max="8971" width="9.28515625" customWidth="1"/>
    <col min="8972" max="8972" width="9.42578125" customWidth="1"/>
    <col min="8973" max="8973" width="11.5703125" customWidth="1"/>
    <col min="8974" max="8974" width="5" customWidth="1"/>
    <col min="8975" max="8975" width="10" customWidth="1"/>
    <col min="9218" max="9218" width="4.28515625" customWidth="1"/>
    <col min="9219" max="9219" width="23.42578125" customWidth="1"/>
    <col min="9220" max="9220" width="8.85546875" customWidth="1"/>
    <col min="9221" max="9221" width="10.42578125" customWidth="1"/>
    <col min="9222" max="9222" width="10.85546875" customWidth="1"/>
    <col min="9223" max="9223" width="9.140625" customWidth="1"/>
    <col min="9224" max="9224" width="3.42578125" customWidth="1"/>
    <col min="9225" max="9225" width="10.140625" customWidth="1"/>
    <col min="9226" max="9226" width="3.5703125" customWidth="1"/>
    <col min="9227" max="9227" width="9.28515625" customWidth="1"/>
    <col min="9228" max="9228" width="9.42578125" customWidth="1"/>
    <col min="9229" max="9229" width="11.5703125" customWidth="1"/>
    <col min="9230" max="9230" width="5" customWidth="1"/>
    <col min="9231" max="9231" width="10" customWidth="1"/>
    <col min="9474" max="9474" width="4.28515625" customWidth="1"/>
    <col min="9475" max="9475" width="23.42578125" customWidth="1"/>
    <col min="9476" max="9476" width="8.85546875" customWidth="1"/>
    <col min="9477" max="9477" width="10.42578125" customWidth="1"/>
    <col min="9478" max="9478" width="10.85546875" customWidth="1"/>
    <col min="9479" max="9479" width="9.140625" customWidth="1"/>
    <col min="9480" max="9480" width="3.42578125" customWidth="1"/>
    <col min="9481" max="9481" width="10.140625" customWidth="1"/>
    <col min="9482" max="9482" width="3.5703125" customWidth="1"/>
    <col min="9483" max="9483" width="9.28515625" customWidth="1"/>
    <col min="9484" max="9484" width="9.42578125" customWidth="1"/>
    <col min="9485" max="9485" width="11.5703125" customWidth="1"/>
    <col min="9486" max="9486" width="5" customWidth="1"/>
    <col min="9487" max="9487" width="10" customWidth="1"/>
    <col min="9730" max="9730" width="4.28515625" customWidth="1"/>
    <col min="9731" max="9731" width="23.42578125" customWidth="1"/>
    <col min="9732" max="9732" width="8.85546875" customWidth="1"/>
    <col min="9733" max="9733" width="10.42578125" customWidth="1"/>
    <col min="9734" max="9734" width="10.85546875" customWidth="1"/>
    <col min="9735" max="9735" width="9.140625" customWidth="1"/>
    <col min="9736" max="9736" width="3.42578125" customWidth="1"/>
    <col min="9737" max="9737" width="10.140625" customWidth="1"/>
    <col min="9738" max="9738" width="3.5703125" customWidth="1"/>
    <col min="9739" max="9739" width="9.28515625" customWidth="1"/>
    <col min="9740" max="9740" width="9.42578125" customWidth="1"/>
    <col min="9741" max="9741" width="11.5703125" customWidth="1"/>
    <col min="9742" max="9742" width="5" customWidth="1"/>
    <col min="9743" max="9743" width="10" customWidth="1"/>
    <col min="9986" max="9986" width="4.28515625" customWidth="1"/>
    <col min="9987" max="9987" width="23.42578125" customWidth="1"/>
    <col min="9988" max="9988" width="8.85546875" customWidth="1"/>
    <col min="9989" max="9989" width="10.42578125" customWidth="1"/>
    <col min="9990" max="9990" width="10.85546875" customWidth="1"/>
    <col min="9991" max="9991" width="9.140625" customWidth="1"/>
    <col min="9992" max="9992" width="3.42578125" customWidth="1"/>
    <col min="9993" max="9993" width="10.140625" customWidth="1"/>
    <col min="9994" max="9994" width="3.5703125" customWidth="1"/>
    <col min="9995" max="9995" width="9.28515625" customWidth="1"/>
    <col min="9996" max="9996" width="9.42578125" customWidth="1"/>
    <col min="9997" max="9997" width="11.5703125" customWidth="1"/>
    <col min="9998" max="9998" width="5" customWidth="1"/>
    <col min="9999" max="9999" width="10" customWidth="1"/>
    <col min="10242" max="10242" width="4.28515625" customWidth="1"/>
    <col min="10243" max="10243" width="23.42578125" customWidth="1"/>
    <col min="10244" max="10244" width="8.85546875" customWidth="1"/>
    <col min="10245" max="10245" width="10.42578125" customWidth="1"/>
    <col min="10246" max="10246" width="10.85546875" customWidth="1"/>
    <col min="10247" max="10247" width="9.140625" customWidth="1"/>
    <col min="10248" max="10248" width="3.42578125" customWidth="1"/>
    <col min="10249" max="10249" width="10.140625" customWidth="1"/>
    <col min="10250" max="10250" width="3.5703125" customWidth="1"/>
    <col min="10251" max="10251" width="9.28515625" customWidth="1"/>
    <col min="10252" max="10252" width="9.42578125" customWidth="1"/>
    <col min="10253" max="10253" width="11.5703125" customWidth="1"/>
    <col min="10254" max="10254" width="5" customWidth="1"/>
    <col min="10255" max="10255" width="10" customWidth="1"/>
    <col min="10498" max="10498" width="4.28515625" customWidth="1"/>
    <col min="10499" max="10499" width="23.42578125" customWidth="1"/>
    <col min="10500" max="10500" width="8.85546875" customWidth="1"/>
    <col min="10501" max="10501" width="10.42578125" customWidth="1"/>
    <col min="10502" max="10502" width="10.85546875" customWidth="1"/>
    <col min="10503" max="10503" width="9.140625" customWidth="1"/>
    <col min="10504" max="10504" width="3.42578125" customWidth="1"/>
    <col min="10505" max="10505" width="10.140625" customWidth="1"/>
    <col min="10506" max="10506" width="3.5703125" customWidth="1"/>
    <col min="10507" max="10507" width="9.28515625" customWidth="1"/>
    <col min="10508" max="10508" width="9.42578125" customWidth="1"/>
    <col min="10509" max="10509" width="11.5703125" customWidth="1"/>
    <col min="10510" max="10510" width="5" customWidth="1"/>
    <col min="10511" max="10511" width="10" customWidth="1"/>
    <col min="10754" max="10754" width="4.28515625" customWidth="1"/>
    <col min="10755" max="10755" width="23.42578125" customWidth="1"/>
    <col min="10756" max="10756" width="8.85546875" customWidth="1"/>
    <col min="10757" max="10757" width="10.42578125" customWidth="1"/>
    <col min="10758" max="10758" width="10.85546875" customWidth="1"/>
    <col min="10759" max="10759" width="9.140625" customWidth="1"/>
    <col min="10760" max="10760" width="3.42578125" customWidth="1"/>
    <col min="10761" max="10761" width="10.140625" customWidth="1"/>
    <col min="10762" max="10762" width="3.5703125" customWidth="1"/>
    <col min="10763" max="10763" width="9.28515625" customWidth="1"/>
    <col min="10764" max="10764" width="9.42578125" customWidth="1"/>
    <col min="10765" max="10765" width="11.5703125" customWidth="1"/>
    <col min="10766" max="10766" width="5" customWidth="1"/>
    <col min="10767" max="10767" width="10" customWidth="1"/>
    <col min="11010" max="11010" width="4.28515625" customWidth="1"/>
    <col min="11011" max="11011" width="23.42578125" customWidth="1"/>
    <col min="11012" max="11012" width="8.85546875" customWidth="1"/>
    <col min="11013" max="11013" width="10.42578125" customWidth="1"/>
    <col min="11014" max="11014" width="10.85546875" customWidth="1"/>
    <col min="11015" max="11015" width="9.140625" customWidth="1"/>
    <col min="11016" max="11016" width="3.42578125" customWidth="1"/>
    <col min="11017" max="11017" width="10.140625" customWidth="1"/>
    <col min="11018" max="11018" width="3.5703125" customWidth="1"/>
    <col min="11019" max="11019" width="9.28515625" customWidth="1"/>
    <col min="11020" max="11020" width="9.42578125" customWidth="1"/>
    <col min="11021" max="11021" width="11.5703125" customWidth="1"/>
    <col min="11022" max="11022" width="5" customWidth="1"/>
    <col min="11023" max="11023" width="10" customWidth="1"/>
    <col min="11266" max="11266" width="4.28515625" customWidth="1"/>
    <col min="11267" max="11267" width="23.42578125" customWidth="1"/>
    <col min="11268" max="11268" width="8.85546875" customWidth="1"/>
    <col min="11269" max="11269" width="10.42578125" customWidth="1"/>
    <col min="11270" max="11270" width="10.85546875" customWidth="1"/>
    <col min="11271" max="11271" width="9.140625" customWidth="1"/>
    <col min="11272" max="11272" width="3.42578125" customWidth="1"/>
    <col min="11273" max="11273" width="10.140625" customWidth="1"/>
    <col min="11274" max="11274" width="3.5703125" customWidth="1"/>
    <col min="11275" max="11275" width="9.28515625" customWidth="1"/>
    <col min="11276" max="11276" width="9.42578125" customWidth="1"/>
    <col min="11277" max="11277" width="11.5703125" customWidth="1"/>
    <col min="11278" max="11278" width="5" customWidth="1"/>
    <col min="11279" max="11279" width="10" customWidth="1"/>
    <col min="11522" max="11522" width="4.28515625" customWidth="1"/>
    <col min="11523" max="11523" width="23.42578125" customWidth="1"/>
    <col min="11524" max="11524" width="8.85546875" customWidth="1"/>
    <col min="11525" max="11525" width="10.42578125" customWidth="1"/>
    <col min="11526" max="11526" width="10.85546875" customWidth="1"/>
    <col min="11527" max="11527" width="9.140625" customWidth="1"/>
    <col min="11528" max="11528" width="3.42578125" customWidth="1"/>
    <col min="11529" max="11529" width="10.140625" customWidth="1"/>
    <col min="11530" max="11530" width="3.5703125" customWidth="1"/>
    <col min="11531" max="11531" width="9.28515625" customWidth="1"/>
    <col min="11532" max="11532" width="9.42578125" customWidth="1"/>
    <col min="11533" max="11533" width="11.5703125" customWidth="1"/>
    <col min="11534" max="11534" width="5" customWidth="1"/>
    <col min="11535" max="11535" width="10" customWidth="1"/>
    <col min="11778" max="11778" width="4.28515625" customWidth="1"/>
    <col min="11779" max="11779" width="23.42578125" customWidth="1"/>
    <col min="11780" max="11780" width="8.85546875" customWidth="1"/>
    <col min="11781" max="11781" width="10.42578125" customWidth="1"/>
    <col min="11782" max="11782" width="10.85546875" customWidth="1"/>
    <col min="11783" max="11783" width="9.140625" customWidth="1"/>
    <col min="11784" max="11784" width="3.42578125" customWidth="1"/>
    <col min="11785" max="11785" width="10.140625" customWidth="1"/>
    <col min="11786" max="11786" width="3.5703125" customWidth="1"/>
    <col min="11787" max="11787" width="9.28515625" customWidth="1"/>
    <col min="11788" max="11788" width="9.42578125" customWidth="1"/>
    <col min="11789" max="11789" width="11.5703125" customWidth="1"/>
    <col min="11790" max="11790" width="5" customWidth="1"/>
    <col min="11791" max="11791" width="10" customWidth="1"/>
    <col min="12034" max="12034" width="4.28515625" customWidth="1"/>
    <col min="12035" max="12035" width="23.42578125" customWidth="1"/>
    <col min="12036" max="12036" width="8.85546875" customWidth="1"/>
    <col min="12037" max="12037" width="10.42578125" customWidth="1"/>
    <col min="12038" max="12038" width="10.85546875" customWidth="1"/>
    <col min="12039" max="12039" width="9.140625" customWidth="1"/>
    <col min="12040" max="12040" width="3.42578125" customWidth="1"/>
    <col min="12041" max="12041" width="10.140625" customWidth="1"/>
    <col min="12042" max="12042" width="3.5703125" customWidth="1"/>
    <col min="12043" max="12043" width="9.28515625" customWidth="1"/>
    <col min="12044" max="12044" width="9.42578125" customWidth="1"/>
    <col min="12045" max="12045" width="11.5703125" customWidth="1"/>
    <col min="12046" max="12046" width="5" customWidth="1"/>
    <col min="12047" max="12047" width="10" customWidth="1"/>
    <col min="12290" max="12290" width="4.28515625" customWidth="1"/>
    <col min="12291" max="12291" width="23.42578125" customWidth="1"/>
    <col min="12292" max="12292" width="8.85546875" customWidth="1"/>
    <col min="12293" max="12293" width="10.42578125" customWidth="1"/>
    <col min="12294" max="12294" width="10.85546875" customWidth="1"/>
    <col min="12295" max="12295" width="9.140625" customWidth="1"/>
    <col min="12296" max="12296" width="3.42578125" customWidth="1"/>
    <col min="12297" max="12297" width="10.140625" customWidth="1"/>
    <col min="12298" max="12298" width="3.5703125" customWidth="1"/>
    <col min="12299" max="12299" width="9.28515625" customWidth="1"/>
    <col min="12300" max="12300" width="9.42578125" customWidth="1"/>
    <col min="12301" max="12301" width="11.5703125" customWidth="1"/>
    <col min="12302" max="12302" width="5" customWidth="1"/>
    <col min="12303" max="12303" width="10" customWidth="1"/>
    <col min="12546" max="12546" width="4.28515625" customWidth="1"/>
    <col min="12547" max="12547" width="23.42578125" customWidth="1"/>
    <col min="12548" max="12548" width="8.85546875" customWidth="1"/>
    <col min="12549" max="12549" width="10.42578125" customWidth="1"/>
    <col min="12550" max="12550" width="10.85546875" customWidth="1"/>
    <col min="12551" max="12551" width="9.140625" customWidth="1"/>
    <col min="12552" max="12552" width="3.42578125" customWidth="1"/>
    <col min="12553" max="12553" width="10.140625" customWidth="1"/>
    <col min="12554" max="12554" width="3.5703125" customWidth="1"/>
    <col min="12555" max="12555" width="9.28515625" customWidth="1"/>
    <col min="12556" max="12556" width="9.42578125" customWidth="1"/>
    <col min="12557" max="12557" width="11.5703125" customWidth="1"/>
    <col min="12558" max="12558" width="5" customWidth="1"/>
    <col min="12559" max="12559" width="10" customWidth="1"/>
    <col min="12802" max="12802" width="4.28515625" customWidth="1"/>
    <col min="12803" max="12803" width="23.42578125" customWidth="1"/>
    <col min="12804" max="12804" width="8.85546875" customWidth="1"/>
    <col min="12805" max="12805" width="10.42578125" customWidth="1"/>
    <col min="12806" max="12806" width="10.85546875" customWidth="1"/>
    <col min="12807" max="12807" width="9.140625" customWidth="1"/>
    <col min="12808" max="12808" width="3.42578125" customWidth="1"/>
    <col min="12809" max="12809" width="10.140625" customWidth="1"/>
    <col min="12810" max="12810" width="3.5703125" customWidth="1"/>
    <col min="12811" max="12811" width="9.28515625" customWidth="1"/>
    <col min="12812" max="12812" width="9.42578125" customWidth="1"/>
    <col min="12813" max="12813" width="11.5703125" customWidth="1"/>
    <col min="12814" max="12814" width="5" customWidth="1"/>
    <col min="12815" max="12815" width="10" customWidth="1"/>
    <col min="13058" max="13058" width="4.28515625" customWidth="1"/>
    <col min="13059" max="13059" width="23.42578125" customWidth="1"/>
    <col min="13060" max="13060" width="8.85546875" customWidth="1"/>
    <col min="13061" max="13061" width="10.42578125" customWidth="1"/>
    <col min="13062" max="13062" width="10.85546875" customWidth="1"/>
    <col min="13063" max="13063" width="9.140625" customWidth="1"/>
    <col min="13064" max="13064" width="3.42578125" customWidth="1"/>
    <col min="13065" max="13065" width="10.140625" customWidth="1"/>
    <col min="13066" max="13066" width="3.5703125" customWidth="1"/>
    <col min="13067" max="13067" width="9.28515625" customWidth="1"/>
    <col min="13068" max="13068" width="9.42578125" customWidth="1"/>
    <col min="13069" max="13069" width="11.5703125" customWidth="1"/>
    <col min="13070" max="13070" width="5" customWidth="1"/>
    <col min="13071" max="13071" width="10" customWidth="1"/>
    <col min="13314" max="13314" width="4.28515625" customWidth="1"/>
    <col min="13315" max="13315" width="23.42578125" customWidth="1"/>
    <col min="13316" max="13316" width="8.85546875" customWidth="1"/>
    <col min="13317" max="13317" width="10.42578125" customWidth="1"/>
    <col min="13318" max="13318" width="10.85546875" customWidth="1"/>
    <col min="13319" max="13319" width="9.140625" customWidth="1"/>
    <col min="13320" max="13320" width="3.42578125" customWidth="1"/>
    <col min="13321" max="13321" width="10.140625" customWidth="1"/>
    <col min="13322" max="13322" width="3.5703125" customWidth="1"/>
    <col min="13323" max="13323" width="9.28515625" customWidth="1"/>
    <col min="13324" max="13324" width="9.42578125" customWidth="1"/>
    <col min="13325" max="13325" width="11.5703125" customWidth="1"/>
    <col min="13326" max="13326" width="5" customWidth="1"/>
    <col min="13327" max="13327" width="10" customWidth="1"/>
    <col min="13570" max="13570" width="4.28515625" customWidth="1"/>
    <col min="13571" max="13571" width="23.42578125" customWidth="1"/>
    <col min="13572" max="13572" width="8.85546875" customWidth="1"/>
    <col min="13573" max="13573" width="10.42578125" customWidth="1"/>
    <col min="13574" max="13574" width="10.85546875" customWidth="1"/>
    <col min="13575" max="13575" width="9.140625" customWidth="1"/>
    <col min="13576" max="13576" width="3.42578125" customWidth="1"/>
    <col min="13577" max="13577" width="10.140625" customWidth="1"/>
    <col min="13578" max="13578" width="3.5703125" customWidth="1"/>
    <col min="13579" max="13579" width="9.28515625" customWidth="1"/>
    <col min="13580" max="13580" width="9.42578125" customWidth="1"/>
    <col min="13581" max="13581" width="11.5703125" customWidth="1"/>
    <col min="13582" max="13582" width="5" customWidth="1"/>
    <col min="13583" max="13583" width="10" customWidth="1"/>
    <col min="13826" max="13826" width="4.28515625" customWidth="1"/>
    <col min="13827" max="13827" width="23.42578125" customWidth="1"/>
    <col min="13828" max="13828" width="8.85546875" customWidth="1"/>
    <col min="13829" max="13829" width="10.42578125" customWidth="1"/>
    <col min="13830" max="13830" width="10.85546875" customWidth="1"/>
    <col min="13831" max="13831" width="9.140625" customWidth="1"/>
    <col min="13832" max="13832" width="3.42578125" customWidth="1"/>
    <col min="13833" max="13833" width="10.140625" customWidth="1"/>
    <col min="13834" max="13834" width="3.5703125" customWidth="1"/>
    <col min="13835" max="13835" width="9.28515625" customWidth="1"/>
    <col min="13836" max="13836" width="9.42578125" customWidth="1"/>
    <col min="13837" max="13837" width="11.5703125" customWidth="1"/>
    <col min="13838" max="13838" width="5" customWidth="1"/>
    <col min="13839" max="13839" width="10" customWidth="1"/>
    <col min="14082" max="14082" width="4.28515625" customWidth="1"/>
    <col min="14083" max="14083" width="23.42578125" customWidth="1"/>
    <col min="14084" max="14084" width="8.85546875" customWidth="1"/>
    <col min="14085" max="14085" width="10.42578125" customWidth="1"/>
    <col min="14086" max="14086" width="10.85546875" customWidth="1"/>
    <col min="14087" max="14087" width="9.140625" customWidth="1"/>
    <col min="14088" max="14088" width="3.42578125" customWidth="1"/>
    <col min="14089" max="14089" width="10.140625" customWidth="1"/>
    <col min="14090" max="14090" width="3.5703125" customWidth="1"/>
    <col min="14091" max="14091" width="9.28515625" customWidth="1"/>
    <col min="14092" max="14092" width="9.42578125" customWidth="1"/>
    <col min="14093" max="14093" width="11.5703125" customWidth="1"/>
    <col min="14094" max="14094" width="5" customWidth="1"/>
    <col min="14095" max="14095" width="10" customWidth="1"/>
    <col min="14338" max="14338" width="4.28515625" customWidth="1"/>
    <col min="14339" max="14339" width="23.42578125" customWidth="1"/>
    <col min="14340" max="14340" width="8.85546875" customWidth="1"/>
    <col min="14341" max="14341" width="10.42578125" customWidth="1"/>
    <col min="14342" max="14342" width="10.85546875" customWidth="1"/>
    <col min="14343" max="14343" width="9.140625" customWidth="1"/>
    <col min="14344" max="14344" width="3.42578125" customWidth="1"/>
    <col min="14345" max="14345" width="10.140625" customWidth="1"/>
    <col min="14346" max="14346" width="3.5703125" customWidth="1"/>
    <col min="14347" max="14347" width="9.28515625" customWidth="1"/>
    <col min="14348" max="14348" width="9.42578125" customWidth="1"/>
    <col min="14349" max="14349" width="11.5703125" customWidth="1"/>
    <col min="14350" max="14350" width="5" customWidth="1"/>
    <col min="14351" max="14351" width="10" customWidth="1"/>
    <col min="14594" max="14594" width="4.28515625" customWidth="1"/>
    <col min="14595" max="14595" width="23.42578125" customWidth="1"/>
    <col min="14596" max="14596" width="8.85546875" customWidth="1"/>
    <col min="14597" max="14597" width="10.42578125" customWidth="1"/>
    <col min="14598" max="14598" width="10.85546875" customWidth="1"/>
    <col min="14599" max="14599" width="9.140625" customWidth="1"/>
    <col min="14600" max="14600" width="3.42578125" customWidth="1"/>
    <col min="14601" max="14601" width="10.140625" customWidth="1"/>
    <col min="14602" max="14602" width="3.5703125" customWidth="1"/>
    <col min="14603" max="14603" width="9.28515625" customWidth="1"/>
    <col min="14604" max="14604" width="9.42578125" customWidth="1"/>
    <col min="14605" max="14605" width="11.5703125" customWidth="1"/>
    <col min="14606" max="14606" width="5" customWidth="1"/>
    <col min="14607" max="14607" width="10" customWidth="1"/>
    <col min="14850" max="14850" width="4.28515625" customWidth="1"/>
    <col min="14851" max="14851" width="23.42578125" customWidth="1"/>
    <col min="14852" max="14852" width="8.85546875" customWidth="1"/>
    <col min="14853" max="14853" width="10.42578125" customWidth="1"/>
    <col min="14854" max="14854" width="10.85546875" customWidth="1"/>
    <col min="14855" max="14855" width="9.140625" customWidth="1"/>
    <col min="14856" max="14856" width="3.42578125" customWidth="1"/>
    <col min="14857" max="14857" width="10.140625" customWidth="1"/>
    <col min="14858" max="14858" width="3.5703125" customWidth="1"/>
    <col min="14859" max="14859" width="9.28515625" customWidth="1"/>
    <col min="14860" max="14860" width="9.42578125" customWidth="1"/>
    <col min="14861" max="14861" width="11.5703125" customWidth="1"/>
    <col min="14862" max="14862" width="5" customWidth="1"/>
    <col min="14863" max="14863" width="10" customWidth="1"/>
    <col min="15106" max="15106" width="4.28515625" customWidth="1"/>
    <col min="15107" max="15107" width="23.42578125" customWidth="1"/>
    <col min="15108" max="15108" width="8.85546875" customWidth="1"/>
    <col min="15109" max="15109" width="10.42578125" customWidth="1"/>
    <col min="15110" max="15110" width="10.85546875" customWidth="1"/>
    <col min="15111" max="15111" width="9.140625" customWidth="1"/>
    <col min="15112" max="15112" width="3.42578125" customWidth="1"/>
    <col min="15113" max="15113" width="10.140625" customWidth="1"/>
    <col min="15114" max="15114" width="3.5703125" customWidth="1"/>
    <col min="15115" max="15115" width="9.28515625" customWidth="1"/>
    <col min="15116" max="15116" width="9.42578125" customWidth="1"/>
    <col min="15117" max="15117" width="11.5703125" customWidth="1"/>
    <col min="15118" max="15118" width="5" customWidth="1"/>
    <col min="15119" max="15119" width="10" customWidth="1"/>
    <col min="15362" max="15362" width="4.28515625" customWidth="1"/>
    <col min="15363" max="15363" width="23.42578125" customWidth="1"/>
    <col min="15364" max="15364" width="8.85546875" customWidth="1"/>
    <col min="15365" max="15365" width="10.42578125" customWidth="1"/>
    <col min="15366" max="15366" width="10.85546875" customWidth="1"/>
    <col min="15367" max="15367" width="9.140625" customWidth="1"/>
    <col min="15368" max="15368" width="3.42578125" customWidth="1"/>
    <col min="15369" max="15369" width="10.140625" customWidth="1"/>
    <col min="15370" max="15370" width="3.5703125" customWidth="1"/>
    <col min="15371" max="15371" width="9.28515625" customWidth="1"/>
    <col min="15372" max="15372" width="9.42578125" customWidth="1"/>
    <col min="15373" max="15373" width="11.5703125" customWidth="1"/>
    <col min="15374" max="15374" width="5" customWidth="1"/>
    <col min="15375" max="15375" width="10" customWidth="1"/>
    <col min="15618" max="15618" width="4.28515625" customWidth="1"/>
    <col min="15619" max="15619" width="23.42578125" customWidth="1"/>
    <col min="15620" max="15620" width="8.85546875" customWidth="1"/>
    <col min="15621" max="15621" width="10.42578125" customWidth="1"/>
    <col min="15622" max="15622" width="10.85546875" customWidth="1"/>
    <col min="15623" max="15623" width="9.140625" customWidth="1"/>
    <col min="15624" max="15624" width="3.42578125" customWidth="1"/>
    <col min="15625" max="15625" width="10.140625" customWidth="1"/>
    <col min="15626" max="15626" width="3.5703125" customWidth="1"/>
    <col min="15627" max="15627" width="9.28515625" customWidth="1"/>
    <col min="15628" max="15628" width="9.42578125" customWidth="1"/>
    <col min="15629" max="15629" width="11.5703125" customWidth="1"/>
    <col min="15630" max="15630" width="5" customWidth="1"/>
    <col min="15631" max="15631" width="10" customWidth="1"/>
    <col min="15874" max="15874" width="4.28515625" customWidth="1"/>
    <col min="15875" max="15875" width="23.42578125" customWidth="1"/>
    <col min="15876" max="15876" width="8.85546875" customWidth="1"/>
    <col min="15877" max="15877" width="10.42578125" customWidth="1"/>
    <col min="15878" max="15878" width="10.85546875" customWidth="1"/>
    <col min="15879" max="15879" width="9.140625" customWidth="1"/>
    <col min="15880" max="15880" width="3.42578125" customWidth="1"/>
    <col min="15881" max="15881" width="10.140625" customWidth="1"/>
    <col min="15882" max="15882" width="3.5703125" customWidth="1"/>
    <col min="15883" max="15883" width="9.28515625" customWidth="1"/>
    <col min="15884" max="15884" width="9.42578125" customWidth="1"/>
    <col min="15885" max="15885" width="11.5703125" customWidth="1"/>
    <col min="15886" max="15886" width="5" customWidth="1"/>
    <col min="15887" max="15887" width="10" customWidth="1"/>
    <col min="16130" max="16130" width="4.28515625" customWidth="1"/>
    <col min="16131" max="16131" width="23.42578125" customWidth="1"/>
    <col min="16132" max="16132" width="8.85546875" customWidth="1"/>
    <col min="16133" max="16133" width="10.42578125" customWidth="1"/>
    <col min="16134" max="16134" width="10.85546875" customWidth="1"/>
    <col min="16135" max="16135" width="9.140625" customWidth="1"/>
    <col min="16136" max="16136" width="3.42578125" customWidth="1"/>
    <col min="16137" max="16137" width="10.140625" customWidth="1"/>
    <col min="16138" max="16138" width="3.5703125" customWidth="1"/>
    <col min="16139" max="16139" width="9.28515625" customWidth="1"/>
    <col min="16140" max="16140" width="9.42578125" customWidth="1"/>
    <col min="16141" max="16141" width="11.5703125" customWidth="1"/>
    <col min="16142" max="16142" width="5" customWidth="1"/>
    <col min="16143" max="16143" width="10" customWidth="1"/>
  </cols>
  <sheetData>
    <row r="2" spans="1:15" ht="68.25" customHeight="1">
      <c r="D2" s="147" t="s">
        <v>77</v>
      </c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15" ht="15.75" thickBot="1"/>
    <row r="4" spans="1:15" ht="33" customHeight="1" thickBot="1">
      <c r="A4" s="1" t="s">
        <v>0</v>
      </c>
      <c r="B4" s="66" t="s">
        <v>1</v>
      </c>
      <c r="C4" s="66" t="s">
        <v>73</v>
      </c>
      <c r="D4" s="2" t="s">
        <v>2</v>
      </c>
      <c r="E4" s="2" t="s">
        <v>3</v>
      </c>
      <c r="F4" s="3" t="s">
        <v>4</v>
      </c>
      <c r="G4" s="4" t="s">
        <v>5</v>
      </c>
      <c r="H4" s="5" t="s">
        <v>6</v>
      </c>
      <c r="I4" s="67" t="s">
        <v>7</v>
      </c>
      <c r="J4" s="73" t="s">
        <v>6</v>
      </c>
      <c r="K4" s="4" t="s">
        <v>8</v>
      </c>
      <c r="L4" s="5" t="s">
        <v>6</v>
      </c>
      <c r="M4" s="6" t="s">
        <v>9</v>
      </c>
      <c r="N4" s="7" t="s">
        <v>10</v>
      </c>
      <c r="O4" s="8" t="s">
        <v>11</v>
      </c>
    </row>
    <row r="5" spans="1:15" ht="15.75">
      <c r="A5" s="63">
        <v>63</v>
      </c>
      <c r="B5" s="64" t="s">
        <v>59</v>
      </c>
      <c r="C5" s="79"/>
      <c r="D5" s="9">
        <v>5.1504629629629635E-3</v>
      </c>
      <c r="E5" s="9">
        <v>4.3078703703703702E-2</v>
      </c>
      <c r="F5" s="10">
        <v>5.6840277777777781E-2</v>
      </c>
      <c r="G5" s="11">
        <f t="shared" ref="G5:G36" si="0">IF(OR(D5="",D5&lt;=0),"",D5)</f>
        <v>5.1504629629629635E-3</v>
      </c>
      <c r="H5" s="12">
        <f t="shared" ref="H5:H36" si="1">IF(G5="","",RANK(G5,G$4:G$31962,1))</f>
        <v>1</v>
      </c>
      <c r="I5" s="68">
        <f t="shared" ref="I5:I35" si="2">IF(OR(E5="",E5&lt;=0),"",E5-D5)</f>
        <v>3.7928240740740742E-2</v>
      </c>
      <c r="J5" s="74">
        <f t="shared" ref="J5:J36" si="3">IF(I5="","",RANK(I5,I$4:I$31962,1))</f>
        <v>1</v>
      </c>
      <c r="K5" s="11">
        <f t="shared" ref="K5:K35" si="4">IF(OR(F5="",F5&lt;=0),"",F5-E5)</f>
        <v>1.3761574074074079E-2</v>
      </c>
      <c r="L5" s="12">
        <f t="shared" ref="L5:L15" si="5">IF(K5="","",RANK(K5,K$4:K$31962,1))</f>
        <v>4</v>
      </c>
      <c r="M5" s="13">
        <f t="shared" ref="M5:M51" si="6">IF(OR(G5="",I5="",K5=""),"",SUM(G5,I5,K5))</f>
        <v>5.6840277777777781E-2</v>
      </c>
      <c r="N5" s="14">
        <f t="shared" ref="N5:N36" si="7">IF(M5="","",RANK(M5,M$4:M$31962,1))</f>
        <v>1</v>
      </c>
      <c r="O5" s="65">
        <f t="shared" ref="O5:O36" si="8">IF(M5="","",M5-MIN(M$4:M$31962))</f>
        <v>0</v>
      </c>
    </row>
    <row r="6" spans="1:15" ht="15.75">
      <c r="A6" s="39">
        <v>43</v>
      </c>
      <c r="B6" s="42" t="s">
        <v>54</v>
      </c>
      <c r="C6" s="80" t="s">
        <v>74</v>
      </c>
      <c r="D6" s="21">
        <v>6.5393518518518517E-3</v>
      </c>
      <c r="E6" s="21">
        <v>4.6273148148148147E-2</v>
      </c>
      <c r="F6" s="22">
        <v>6.0069444444444446E-2</v>
      </c>
      <c r="G6" s="23">
        <f t="shared" si="0"/>
        <v>6.5393518518518517E-3</v>
      </c>
      <c r="H6" s="24">
        <f t="shared" si="1"/>
        <v>5</v>
      </c>
      <c r="I6" s="69">
        <f t="shared" si="2"/>
        <v>3.9733796296296295E-2</v>
      </c>
      <c r="J6" s="75">
        <f t="shared" si="3"/>
        <v>3</v>
      </c>
      <c r="K6" s="23">
        <f t="shared" si="4"/>
        <v>1.37962962962963E-2</v>
      </c>
      <c r="L6" s="24">
        <f t="shared" si="5"/>
        <v>5</v>
      </c>
      <c r="M6" s="19">
        <f t="shared" si="6"/>
        <v>6.0069444444444446E-2</v>
      </c>
      <c r="N6" s="20">
        <f t="shared" si="7"/>
        <v>2</v>
      </c>
      <c r="O6" s="43">
        <f t="shared" si="8"/>
        <v>3.2291666666666649E-3</v>
      </c>
    </row>
    <row r="7" spans="1:15" ht="15.75">
      <c r="A7" s="39">
        <v>45</v>
      </c>
      <c r="B7" s="40" t="s">
        <v>56</v>
      </c>
      <c r="C7" s="81"/>
      <c r="D7" s="15">
        <v>7.1759259259259259E-3</v>
      </c>
      <c r="E7" s="15">
        <v>4.6354166666666669E-2</v>
      </c>
      <c r="F7" s="16">
        <v>6.025462962962963E-2</v>
      </c>
      <c r="G7" s="17">
        <f t="shared" si="0"/>
        <v>7.1759259259259259E-3</v>
      </c>
      <c r="H7" s="18">
        <f t="shared" si="1"/>
        <v>13</v>
      </c>
      <c r="I7" s="70">
        <f t="shared" si="2"/>
        <v>3.9178240740740743E-2</v>
      </c>
      <c r="J7" s="76">
        <f t="shared" si="3"/>
        <v>2</v>
      </c>
      <c r="K7" s="17">
        <f t="shared" si="4"/>
        <v>1.3900462962962962E-2</v>
      </c>
      <c r="L7" s="18">
        <f t="shared" si="5"/>
        <v>6</v>
      </c>
      <c r="M7" s="19">
        <f t="shared" si="6"/>
        <v>6.025462962962963E-2</v>
      </c>
      <c r="N7" s="20">
        <f t="shared" si="7"/>
        <v>3</v>
      </c>
      <c r="O7" s="41">
        <f t="shared" si="8"/>
        <v>3.414351851851849E-3</v>
      </c>
    </row>
    <row r="8" spans="1:15" ht="15.75">
      <c r="A8" s="39">
        <v>36</v>
      </c>
      <c r="B8" s="44" t="s">
        <v>47</v>
      </c>
      <c r="C8" s="82"/>
      <c r="D8" s="15">
        <v>6.2499999999999995E-3</v>
      </c>
      <c r="E8" s="15">
        <v>4.8321759259259266E-2</v>
      </c>
      <c r="F8" s="16">
        <v>6.0868055555555557E-2</v>
      </c>
      <c r="G8" s="17">
        <f t="shared" si="0"/>
        <v>6.2499999999999995E-3</v>
      </c>
      <c r="H8" s="18">
        <f t="shared" si="1"/>
        <v>3</v>
      </c>
      <c r="I8" s="70">
        <f t="shared" si="2"/>
        <v>4.2071759259259267E-2</v>
      </c>
      <c r="J8" s="76">
        <f t="shared" si="3"/>
        <v>5</v>
      </c>
      <c r="K8" s="17">
        <f t="shared" si="4"/>
        <v>1.2546296296296292E-2</v>
      </c>
      <c r="L8" s="18">
        <f t="shared" si="5"/>
        <v>1</v>
      </c>
      <c r="M8" s="19">
        <f t="shared" si="6"/>
        <v>6.0868055555555557E-2</v>
      </c>
      <c r="N8" s="20">
        <f t="shared" si="7"/>
        <v>4</v>
      </c>
      <c r="O8" s="41">
        <f t="shared" si="8"/>
        <v>4.027777777777776E-3</v>
      </c>
    </row>
    <row r="9" spans="1:15" ht="15.75">
      <c r="A9" s="39">
        <v>72</v>
      </c>
      <c r="B9" s="40" t="s">
        <v>68</v>
      </c>
      <c r="C9" s="81"/>
      <c r="D9" s="15">
        <v>6.238425925925925E-3</v>
      </c>
      <c r="E9" s="15">
        <v>5.0428240740740739E-2</v>
      </c>
      <c r="F9" s="16">
        <v>6.4143518518518516E-2</v>
      </c>
      <c r="G9" s="17">
        <f t="shared" si="0"/>
        <v>6.238425925925925E-3</v>
      </c>
      <c r="H9" s="18">
        <f t="shared" si="1"/>
        <v>2</v>
      </c>
      <c r="I9" s="70">
        <f t="shared" si="2"/>
        <v>4.4189814814814814E-2</v>
      </c>
      <c r="J9" s="76">
        <f t="shared" si="3"/>
        <v>10</v>
      </c>
      <c r="K9" s="17">
        <f t="shared" si="4"/>
        <v>1.3715277777777778E-2</v>
      </c>
      <c r="L9" s="18">
        <f t="shared" si="5"/>
        <v>3</v>
      </c>
      <c r="M9" s="19">
        <f t="shared" si="6"/>
        <v>6.4143518518518516E-2</v>
      </c>
      <c r="N9" s="20">
        <f t="shared" si="7"/>
        <v>5</v>
      </c>
      <c r="O9" s="41">
        <f t="shared" si="8"/>
        <v>7.3032407407407351E-3</v>
      </c>
    </row>
    <row r="10" spans="1:15" ht="15.75">
      <c r="A10" s="39">
        <v>4</v>
      </c>
      <c r="B10" s="45" t="s">
        <v>15</v>
      </c>
      <c r="C10" s="80" t="s">
        <v>74</v>
      </c>
      <c r="D10" s="21">
        <v>6.9444444444444441E-3</v>
      </c>
      <c r="E10" s="21">
        <v>5.1631944444444446E-2</v>
      </c>
      <c r="F10" s="22">
        <v>6.5844907407407408E-2</v>
      </c>
      <c r="G10" s="23">
        <f t="shared" si="0"/>
        <v>6.9444444444444441E-3</v>
      </c>
      <c r="H10" s="24">
        <f t="shared" si="1"/>
        <v>7</v>
      </c>
      <c r="I10" s="69">
        <f t="shared" si="2"/>
        <v>4.4687500000000005E-2</v>
      </c>
      <c r="J10" s="75">
        <f t="shared" si="3"/>
        <v>11</v>
      </c>
      <c r="K10" s="23">
        <f t="shared" si="4"/>
        <v>1.4212962962962962E-2</v>
      </c>
      <c r="L10" s="24">
        <f t="shared" si="5"/>
        <v>8</v>
      </c>
      <c r="M10" s="19">
        <f t="shared" si="6"/>
        <v>6.5844907407407421E-2</v>
      </c>
      <c r="N10" s="20">
        <f t="shared" si="7"/>
        <v>6</v>
      </c>
      <c r="O10" s="43">
        <f t="shared" si="8"/>
        <v>9.0046296296296402E-3</v>
      </c>
    </row>
    <row r="11" spans="1:15" ht="15.75">
      <c r="A11" s="39">
        <v>44</v>
      </c>
      <c r="B11" s="40" t="s">
        <v>55</v>
      </c>
      <c r="C11" s="81"/>
      <c r="D11" s="15">
        <v>8.7847222222222233E-3</v>
      </c>
      <c r="E11" s="15">
        <v>5.1134259259259261E-2</v>
      </c>
      <c r="F11" s="16">
        <v>6.6145833333333334E-2</v>
      </c>
      <c r="G11" s="17">
        <f t="shared" si="0"/>
        <v>8.7847222222222233E-3</v>
      </c>
      <c r="H11" s="18">
        <f t="shared" si="1"/>
        <v>34</v>
      </c>
      <c r="I11" s="70">
        <f t="shared" si="2"/>
        <v>4.234953703703704E-2</v>
      </c>
      <c r="J11" s="76">
        <f t="shared" si="3"/>
        <v>6</v>
      </c>
      <c r="K11" s="17">
        <f t="shared" si="4"/>
        <v>1.5011574074074073E-2</v>
      </c>
      <c r="L11" s="18">
        <f t="shared" si="5"/>
        <v>12</v>
      </c>
      <c r="M11" s="19">
        <f t="shared" si="6"/>
        <v>6.6145833333333334E-2</v>
      </c>
      <c r="N11" s="20">
        <f t="shared" si="7"/>
        <v>7</v>
      </c>
      <c r="O11" s="41">
        <f t="shared" si="8"/>
        <v>9.305555555555553E-3</v>
      </c>
    </row>
    <row r="12" spans="1:15" ht="15.75">
      <c r="A12" s="39">
        <v>26</v>
      </c>
      <c r="B12" s="44" t="s">
        <v>37</v>
      </c>
      <c r="C12" s="82"/>
      <c r="D12" s="15">
        <v>6.9791666666666674E-3</v>
      </c>
      <c r="E12" s="15">
        <v>5.0405092592592592E-2</v>
      </c>
      <c r="F12" s="16">
        <v>6.6400462962962967E-2</v>
      </c>
      <c r="G12" s="17">
        <f t="shared" si="0"/>
        <v>6.9791666666666674E-3</v>
      </c>
      <c r="H12" s="18">
        <f t="shared" si="1"/>
        <v>10</v>
      </c>
      <c r="I12" s="70">
        <f t="shared" si="2"/>
        <v>4.3425925925925923E-2</v>
      </c>
      <c r="J12" s="76">
        <f t="shared" si="3"/>
        <v>8</v>
      </c>
      <c r="K12" s="17">
        <f t="shared" si="4"/>
        <v>1.5995370370370375E-2</v>
      </c>
      <c r="L12" s="18">
        <f t="shared" si="5"/>
        <v>16</v>
      </c>
      <c r="M12" s="19">
        <f t="shared" si="6"/>
        <v>6.6400462962962967E-2</v>
      </c>
      <c r="N12" s="20">
        <f t="shared" si="7"/>
        <v>8</v>
      </c>
      <c r="O12" s="41">
        <f t="shared" si="8"/>
        <v>9.5601851851851855E-3</v>
      </c>
    </row>
    <row r="13" spans="1:15" ht="15.75">
      <c r="A13" s="39">
        <v>35</v>
      </c>
      <c r="B13" s="40" t="s">
        <v>46</v>
      </c>
      <c r="C13" s="81" t="s">
        <v>79</v>
      </c>
      <c r="D13" s="15">
        <v>6.4004629629629628E-3</v>
      </c>
      <c r="E13" s="15">
        <v>5.1863425925925931E-2</v>
      </c>
      <c r="F13" s="16">
        <v>6.6516203703703702E-2</v>
      </c>
      <c r="G13" s="17">
        <f t="shared" si="0"/>
        <v>6.4004629629629628E-3</v>
      </c>
      <c r="H13" s="18">
        <f t="shared" si="1"/>
        <v>4</v>
      </c>
      <c r="I13" s="70">
        <f t="shared" si="2"/>
        <v>4.5462962962962969E-2</v>
      </c>
      <c r="J13" s="76">
        <f t="shared" si="3"/>
        <v>13</v>
      </c>
      <c r="K13" s="17">
        <f t="shared" si="4"/>
        <v>1.4652777777777772E-2</v>
      </c>
      <c r="L13" s="18">
        <f t="shared" si="5"/>
        <v>10</v>
      </c>
      <c r="M13" s="19">
        <f t="shared" si="6"/>
        <v>6.6516203703703702E-2</v>
      </c>
      <c r="N13" s="20">
        <f t="shared" si="7"/>
        <v>9</v>
      </c>
      <c r="O13" s="41">
        <f t="shared" si="8"/>
        <v>9.6759259259259212E-3</v>
      </c>
    </row>
    <row r="14" spans="1:15" ht="15.75">
      <c r="A14" s="39">
        <v>11</v>
      </c>
      <c r="B14" s="46" t="s">
        <v>22</v>
      </c>
      <c r="C14" s="83"/>
      <c r="D14" s="15">
        <v>7.2916666666666659E-3</v>
      </c>
      <c r="E14" s="15">
        <v>5.1111111111111107E-2</v>
      </c>
      <c r="F14" s="16">
        <v>6.6967592592592592E-2</v>
      </c>
      <c r="G14" s="17">
        <f t="shared" si="0"/>
        <v>7.2916666666666659E-3</v>
      </c>
      <c r="H14" s="18">
        <f t="shared" si="1"/>
        <v>14</v>
      </c>
      <c r="I14" s="70">
        <f t="shared" si="2"/>
        <v>4.3819444444444439E-2</v>
      </c>
      <c r="J14" s="76">
        <f t="shared" si="3"/>
        <v>9</v>
      </c>
      <c r="K14" s="17">
        <f t="shared" si="4"/>
        <v>1.5856481481481485E-2</v>
      </c>
      <c r="L14" s="18">
        <f t="shared" si="5"/>
        <v>15</v>
      </c>
      <c r="M14" s="19">
        <f t="shared" si="6"/>
        <v>6.6967592592592592E-2</v>
      </c>
      <c r="N14" s="20">
        <f t="shared" si="7"/>
        <v>10</v>
      </c>
      <c r="O14" s="41">
        <f t="shared" si="8"/>
        <v>1.0127314814814811E-2</v>
      </c>
    </row>
    <row r="15" spans="1:15" ht="15.75">
      <c r="A15" s="141">
        <v>17</v>
      </c>
      <c r="B15" s="61" t="s">
        <v>28</v>
      </c>
      <c r="C15" s="92" t="s">
        <v>74</v>
      </c>
      <c r="D15" s="21">
        <v>8.773148148148148E-3</v>
      </c>
      <c r="E15" s="21">
        <v>5.1157407407407408E-2</v>
      </c>
      <c r="F15" s="22">
        <v>6.7708333333333329E-2</v>
      </c>
      <c r="G15" s="142">
        <f t="shared" si="0"/>
        <v>8.773148148148148E-3</v>
      </c>
      <c r="H15" s="143">
        <f t="shared" si="1"/>
        <v>33</v>
      </c>
      <c r="I15" s="144">
        <f t="shared" si="2"/>
        <v>4.238425925925926E-2</v>
      </c>
      <c r="J15" s="145">
        <f t="shared" si="3"/>
        <v>7</v>
      </c>
      <c r="K15" s="142">
        <f t="shared" si="4"/>
        <v>1.655092592592592E-2</v>
      </c>
      <c r="L15" s="143">
        <f t="shared" si="5"/>
        <v>21</v>
      </c>
      <c r="M15" s="19">
        <f t="shared" si="6"/>
        <v>6.7708333333333329E-2</v>
      </c>
      <c r="N15" s="20">
        <f t="shared" si="7"/>
        <v>11</v>
      </c>
      <c r="O15" s="146">
        <f t="shared" si="8"/>
        <v>1.0868055555555547E-2</v>
      </c>
    </row>
    <row r="16" spans="1:15" ht="15.75">
      <c r="A16" s="39">
        <v>1</v>
      </c>
      <c r="B16" s="44" t="s">
        <v>12</v>
      </c>
      <c r="C16" s="82" t="s">
        <v>75</v>
      </c>
      <c r="D16" s="15">
        <v>8.113425925925925E-3</v>
      </c>
      <c r="E16" s="15">
        <v>5.5694444444444442E-2</v>
      </c>
      <c r="F16" s="16">
        <v>6.9016203703703705E-2</v>
      </c>
      <c r="G16" s="17">
        <f t="shared" si="0"/>
        <v>8.113425925925925E-3</v>
      </c>
      <c r="H16" s="18">
        <f t="shared" si="1"/>
        <v>23</v>
      </c>
      <c r="I16" s="70">
        <f t="shared" si="2"/>
        <v>4.7581018518518516E-2</v>
      </c>
      <c r="J16" s="76">
        <f t="shared" si="3"/>
        <v>14</v>
      </c>
      <c r="K16" s="17">
        <f t="shared" si="4"/>
        <v>1.3321759259259262E-2</v>
      </c>
      <c r="L16" s="18">
        <f>IF(K16="","",RANK(K16,K$5:K$31962,1))</f>
        <v>2</v>
      </c>
      <c r="M16" s="19">
        <f t="shared" si="6"/>
        <v>6.9016203703703705E-2</v>
      </c>
      <c r="N16" s="20">
        <f t="shared" si="7"/>
        <v>12</v>
      </c>
      <c r="O16" s="41">
        <f t="shared" si="8"/>
        <v>1.2175925925925923E-2</v>
      </c>
    </row>
    <row r="17" spans="1:17" ht="15.75">
      <c r="A17" s="39">
        <v>70</v>
      </c>
      <c r="B17" s="40" t="s">
        <v>66</v>
      </c>
      <c r="C17" s="81"/>
      <c r="D17" s="15">
        <v>7.1643518518518514E-3</v>
      </c>
      <c r="E17" s="15">
        <v>5.2210648148148152E-2</v>
      </c>
      <c r="F17" s="16">
        <v>6.9548611111111117E-2</v>
      </c>
      <c r="G17" s="17">
        <f t="shared" si="0"/>
        <v>7.1643518518518514E-3</v>
      </c>
      <c r="H17" s="18">
        <f t="shared" si="1"/>
        <v>12</v>
      </c>
      <c r="I17" s="70">
        <f t="shared" si="2"/>
        <v>4.50462962962963E-2</v>
      </c>
      <c r="J17" s="76">
        <f t="shared" si="3"/>
        <v>12</v>
      </c>
      <c r="K17" s="17">
        <f t="shared" si="4"/>
        <v>1.7337962962962965E-2</v>
      </c>
      <c r="L17" s="18">
        <f t="shared" ref="L17:L60" si="9">IF(K17="","",RANK(K17,K$4:K$31962,1))</f>
        <v>27</v>
      </c>
      <c r="M17" s="19">
        <f t="shared" si="6"/>
        <v>6.9548611111111117E-2</v>
      </c>
      <c r="N17" s="20">
        <f t="shared" si="7"/>
        <v>13</v>
      </c>
      <c r="O17" s="41">
        <f t="shared" si="8"/>
        <v>1.2708333333333335E-2</v>
      </c>
      <c r="Q17" s="25"/>
    </row>
    <row r="18" spans="1:17" ht="15.75">
      <c r="A18" s="39">
        <v>21</v>
      </c>
      <c r="B18" s="48" t="s">
        <v>32</v>
      </c>
      <c r="C18" s="85" t="s">
        <v>74</v>
      </c>
      <c r="D18" s="21">
        <v>7.951388888888888E-3</v>
      </c>
      <c r="E18" s="21">
        <v>5.5682870370370369E-2</v>
      </c>
      <c r="F18" s="22">
        <v>7.1898148148148142E-2</v>
      </c>
      <c r="G18" s="23">
        <f t="shared" si="0"/>
        <v>7.951388888888888E-3</v>
      </c>
      <c r="H18" s="24">
        <f t="shared" si="1"/>
        <v>21</v>
      </c>
      <c r="I18" s="69">
        <f t="shared" si="2"/>
        <v>4.7731481481481479E-2</v>
      </c>
      <c r="J18" s="75">
        <f t="shared" si="3"/>
        <v>15</v>
      </c>
      <c r="K18" s="23">
        <f t="shared" si="4"/>
        <v>1.6215277777777773E-2</v>
      </c>
      <c r="L18" s="24">
        <f t="shared" si="9"/>
        <v>17</v>
      </c>
      <c r="M18" s="19">
        <f t="shared" si="6"/>
        <v>7.1898148148148142E-2</v>
      </c>
      <c r="N18" s="20">
        <f t="shared" si="7"/>
        <v>14</v>
      </c>
      <c r="O18" s="43">
        <f t="shared" si="8"/>
        <v>1.505787037037036E-2</v>
      </c>
      <c r="Q18" s="25"/>
    </row>
    <row r="19" spans="1:17" ht="15.75">
      <c r="A19" s="39">
        <v>33</v>
      </c>
      <c r="B19" s="42" t="s">
        <v>44</v>
      </c>
      <c r="C19" s="80" t="s">
        <v>74</v>
      </c>
      <c r="D19" s="21">
        <v>6.9675925925925921E-3</v>
      </c>
      <c r="E19" s="21">
        <v>5.5659722222222228E-2</v>
      </c>
      <c r="F19" s="22">
        <v>7.2662037037037039E-2</v>
      </c>
      <c r="G19" s="23">
        <f t="shared" si="0"/>
        <v>6.9675925925925921E-3</v>
      </c>
      <c r="H19" s="24">
        <f t="shared" si="1"/>
        <v>9</v>
      </c>
      <c r="I19" s="69">
        <f t="shared" si="2"/>
        <v>4.8692129629629634E-2</v>
      </c>
      <c r="J19" s="75">
        <f t="shared" si="3"/>
        <v>19</v>
      </c>
      <c r="K19" s="23">
        <f t="shared" si="4"/>
        <v>1.700231481481481E-2</v>
      </c>
      <c r="L19" s="24">
        <f t="shared" si="9"/>
        <v>25</v>
      </c>
      <c r="M19" s="19">
        <f t="shared" si="6"/>
        <v>7.2662037037037039E-2</v>
      </c>
      <c r="N19" s="20">
        <f t="shared" si="7"/>
        <v>15</v>
      </c>
      <c r="O19" s="43">
        <f t="shared" si="8"/>
        <v>1.5821759259259258E-2</v>
      </c>
      <c r="Q19" s="25"/>
    </row>
    <row r="20" spans="1:17">
      <c r="A20" s="39">
        <v>29</v>
      </c>
      <c r="B20" s="49" t="s">
        <v>40</v>
      </c>
      <c r="C20" s="86"/>
      <c r="D20" s="15">
        <v>7.8009259259259256E-3</v>
      </c>
      <c r="E20" s="15">
        <v>5.8240740740740739E-2</v>
      </c>
      <c r="F20" s="16">
        <v>7.3726851851851849E-2</v>
      </c>
      <c r="G20" s="17">
        <f t="shared" si="0"/>
        <v>7.8009259259259256E-3</v>
      </c>
      <c r="H20" s="18">
        <f t="shared" si="1"/>
        <v>18</v>
      </c>
      <c r="I20" s="70">
        <f t="shared" si="2"/>
        <v>5.0439814814814812E-2</v>
      </c>
      <c r="J20" s="76">
        <f t="shared" si="3"/>
        <v>21</v>
      </c>
      <c r="K20" s="17">
        <f t="shared" si="4"/>
        <v>1.548611111111111E-2</v>
      </c>
      <c r="L20" s="18">
        <f t="shared" si="9"/>
        <v>13</v>
      </c>
      <c r="M20" s="19">
        <f t="shared" si="6"/>
        <v>7.3726851851851849E-2</v>
      </c>
      <c r="N20" s="20">
        <f t="shared" si="7"/>
        <v>16</v>
      </c>
      <c r="O20" s="41">
        <f t="shared" si="8"/>
        <v>1.6886574074074068E-2</v>
      </c>
    </row>
    <row r="21" spans="1:17" ht="15.75">
      <c r="A21" s="39">
        <v>65</v>
      </c>
      <c r="B21" s="40" t="s">
        <v>61</v>
      </c>
      <c r="C21" s="81"/>
      <c r="D21" s="15">
        <v>6.9907407407407409E-3</v>
      </c>
      <c r="E21" s="15">
        <v>5.9837962962962961E-2</v>
      </c>
      <c r="F21" s="16">
        <v>7.4317129629629622E-2</v>
      </c>
      <c r="G21" s="17">
        <f t="shared" si="0"/>
        <v>6.9907407407407409E-3</v>
      </c>
      <c r="H21" s="18">
        <f t="shared" si="1"/>
        <v>11</v>
      </c>
      <c r="I21" s="70">
        <f t="shared" si="2"/>
        <v>5.2847222222222219E-2</v>
      </c>
      <c r="J21" s="76">
        <f t="shared" si="3"/>
        <v>30</v>
      </c>
      <c r="K21" s="17">
        <f t="shared" si="4"/>
        <v>1.4479166666666661E-2</v>
      </c>
      <c r="L21" s="18">
        <f t="shared" si="9"/>
        <v>9</v>
      </c>
      <c r="M21" s="19">
        <f t="shared" si="6"/>
        <v>7.4317129629629622E-2</v>
      </c>
      <c r="N21" s="20">
        <f t="shared" si="7"/>
        <v>17</v>
      </c>
      <c r="O21" s="41">
        <f t="shared" si="8"/>
        <v>1.7476851851851841E-2</v>
      </c>
    </row>
    <row r="22" spans="1:17" ht="15.75">
      <c r="A22" s="39">
        <v>61</v>
      </c>
      <c r="B22" s="42" t="s">
        <v>57</v>
      </c>
      <c r="C22" s="80" t="s">
        <v>74</v>
      </c>
      <c r="D22" s="21">
        <v>1.0405092592592593E-2</v>
      </c>
      <c r="E22" s="21">
        <v>5.814814814814815E-2</v>
      </c>
      <c r="F22" s="22">
        <v>7.4375000000000011E-2</v>
      </c>
      <c r="G22" s="23">
        <f t="shared" si="0"/>
        <v>1.0405092592592593E-2</v>
      </c>
      <c r="H22" s="24">
        <f t="shared" si="1"/>
        <v>55</v>
      </c>
      <c r="I22" s="69">
        <f t="shared" si="2"/>
        <v>4.7743055555555559E-2</v>
      </c>
      <c r="J22" s="75">
        <f t="shared" si="3"/>
        <v>16</v>
      </c>
      <c r="K22" s="23">
        <f t="shared" si="4"/>
        <v>1.622685185185186E-2</v>
      </c>
      <c r="L22" s="24">
        <f t="shared" si="9"/>
        <v>18</v>
      </c>
      <c r="M22" s="19">
        <f t="shared" si="6"/>
        <v>7.4375000000000011E-2</v>
      </c>
      <c r="N22" s="20">
        <f t="shared" si="7"/>
        <v>18</v>
      </c>
      <c r="O22" s="43">
        <f t="shared" si="8"/>
        <v>1.7534722222222229E-2</v>
      </c>
    </row>
    <row r="23" spans="1:17" ht="15.75">
      <c r="A23" s="39">
        <v>73</v>
      </c>
      <c r="B23" s="40" t="s">
        <v>69</v>
      </c>
      <c r="C23" s="81"/>
      <c r="D23" s="15">
        <v>9.525462962962963E-3</v>
      </c>
      <c r="E23" s="15">
        <v>5.8310185185185187E-2</v>
      </c>
      <c r="F23" s="16">
        <v>7.5034722222222225E-2</v>
      </c>
      <c r="G23" s="17">
        <f t="shared" si="0"/>
        <v>9.525462962962963E-3</v>
      </c>
      <c r="H23" s="18">
        <f t="shared" si="1"/>
        <v>46</v>
      </c>
      <c r="I23" s="70">
        <f t="shared" si="2"/>
        <v>4.8784722222222222E-2</v>
      </c>
      <c r="J23" s="76">
        <f t="shared" si="3"/>
        <v>20</v>
      </c>
      <c r="K23" s="17">
        <f t="shared" si="4"/>
        <v>1.6724537037037038E-2</v>
      </c>
      <c r="L23" s="18">
        <f t="shared" si="9"/>
        <v>23</v>
      </c>
      <c r="M23" s="19">
        <f t="shared" si="6"/>
        <v>7.5034722222222225E-2</v>
      </c>
      <c r="N23" s="20">
        <f t="shared" si="7"/>
        <v>19</v>
      </c>
      <c r="O23" s="41">
        <f t="shared" si="8"/>
        <v>1.8194444444444444E-2</v>
      </c>
    </row>
    <row r="24" spans="1:17" ht="15.75">
      <c r="A24" s="39">
        <v>15</v>
      </c>
      <c r="B24" s="50" t="s">
        <v>26</v>
      </c>
      <c r="C24" s="83"/>
      <c r="D24" s="15">
        <v>8.7384259259259255E-3</v>
      </c>
      <c r="E24" s="15">
        <v>6.0543981481481483E-2</v>
      </c>
      <c r="F24" s="16">
        <v>7.5358796296296285E-2</v>
      </c>
      <c r="G24" s="17">
        <f t="shared" si="0"/>
        <v>8.7384259259259255E-3</v>
      </c>
      <c r="H24" s="18">
        <f t="shared" si="1"/>
        <v>30</v>
      </c>
      <c r="I24" s="70">
        <f t="shared" si="2"/>
        <v>5.1805555555555556E-2</v>
      </c>
      <c r="J24" s="76">
        <f t="shared" si="3"/>
        <v>26</v>
      </c>
      <c r="K24" s="17">
        <f t="shared" si="4"/>
        <v>1.4814814814814802E-2</v>
      </c>
      <c r="L24" s="18">
        <f t="shared" si="9"/>
        <v>11</v>
      </c>
      <c r="M24" s="19">
        <f t="shared" si="6"/>
        <v>7.5358796296296285E-2</v>
      </c>
      <c r="N24" s="20">
        <f t="shared" si="7"/>
        <v>20</v>
      </c>
      <c r="O24" s="41">
        <f t="shared" si="8"/>
        <v>1.8518518518518504E-2</v>
      </c>
    </row>
    <row r="25" spans="1:17" ht="15.75">
      <c r="A25" s="39">
        <v>75</v>
      </c>
      <c r="B25" s="40" t="s">
        <v>71</v>
      </c>
      <c r="C25" s="81" t="s">
        <v>79</v>
      </c>
      <c r="D25" s="15">
        <v>9.6412037037037039E-3</v>
      </c>
      <c r="E25" s="15">
        <v>5.7812499999999996E-2</v>
      </c>
      <c r="F25" s="16">
        <v>7.5729166666666667E-2</v>
      </c>
      <c r="G25" s="17">
        <f t="shared" si="0"/>
        <v>9.6412037037037039E-3</v>
      </c>
      <c r="H25" s="18">
        <f t="shared" si="1"/>
        <v>48</v>
      </c>
      <c r="I25" s="70">
        <f t="shared" si="2"/>
        <v>4.8171296296296295E-2</v>
      </c>
      <c r="J25" s="76">
        <f t="shared" si="3"/>
        <v>17</v>
      </c>
      <c r="K25" s="17">
        <f t="shared" si="4"/>
        <v>1.7916666666666671E-2</v>
      </c>
      <c r="L25" s="18">
        <f t="shared" si="9"/>
        <v>31</v>
      </c>
      <c r="M25" s="19">
        <f t="shared" si="6"/>
        <v>7.5729166666666681E-2</v>
      </c>
      <c r="N25" s="20">
        <f t="shared" si="7"/>
        <v>21</v>
      </c>
      <c r="O25" s="41">
        <f t="shared" si="8"/>
        <v>1.8888888888888899E-2</v>
      </c>
    </row>
    <row r="26" spans="1:17" ht="15.75">
      <c r="A26" s="39">
        <v>27</v>
      </c>
      <c r="B26" s="45" t="s">
        <v>38</v>
      </c>
      <c r="C26" s="80" t="s">
        <v>86</v>
      </c>
      <c r="D26" s="21">
        <v>8.2291666666666659E-3</v>
      </c>
      <c r="E26" s="21">
        <v>0.06</v>
      </c>
      <c r="F26" s="22">
        <v>7.6689814814814808E-2</v>
      </c>
      <c r="G26" s="23">
        <f t="shared" si="0"/>
        <v>8.2291666666666659E-3</v>
      </c>
      <c r="H26" s="24">
        <f t="shared" si="1"/>
        <v>26</v>
      </c>
      <c r="I26" s="69">
        <f t="shared" si="2"/>
        <v>5.1770833333333335E-2</v>
      </c>
      <c r="J26" s="75">
        <f t="shared" si="3"/>
        <v>25</v>
      </c>
      <c r="K26" s="23">
        <f t="shared" si="4"/>
        <v>1.668981481481481E-2</v>
      </c>
      <c r="L26" s="24">
        <f t="shared" si="9"/>
        <v>22</v>
      </c>
      <c r="M26" s="19">
        <f t="shared" si="6"/>
        <v>7.6689814814814808E-2</v>
      </c>
      <c r="N26" s="20">
        <f t="shared" si="7"/>
        <v>22</v>
      </c>
      <c r="O26" s="43">
        <f t="shared" si="8"/>
        <v>1.9849537037037027E-2</v>
      </c>
    </row>
    <row r="27" spans="1:17" ht="15.75">
      <c r="A27" s="39">
        <v>20</v>
      </c>
      <c r="B27" s="51" t="s">
        <v>31</v>
      </c>
      <c r="C27" s="87" t="s">
        <v>79</v>
      </c>
      <c r="D27" s="15">
        <v>9.8379629629629633E-3</v>
      </c>
      <c r="E27" s="15">
        <v>5.8217592592592592E-2</v>
      </c>
      <c r="F27" s="16">
        <v>7.678240740740741E-2</v>
      </c>
      <c r="G27" s="17">
        <f t="shared" si="0"/>
        <v>9.8379629629629633E-3</v>
      </c>
      <c r="H27" s="18">
        <f t="shared" si="1"/>
        <v>50</v>
      </c>
      <c r="I27" s="70">
        <f t="shared" si="2"/>
        <v>4.8379629629629627E-2</v>
      </c>
      <c r="J27" s="76">
        <f t="shared" si="3"/>
        <v>18</v>
      </c>
      <c r="K27" s="17">
        <f t="shared" si="4"/>
        <v>1.8564814814814819E-2</v>
      </c>
      <c r="L27" s="18">
        <f t="shared" si="9"/>
        <v>37</v>
      </c>
      <c r="M27" s="19">
        <f t="shared" si="6"/>
        <v>7.678240740740741E-2</v>
      </c>
      <c r="N27" s="20">
        <f t="shared" si="7"/>
        <v>23</v>
      </c>
      <c r="O27" s="41">
        <f t="shared" si="8"/>
        <v>1.9942129629629629E-2</v>
      </c>
    </row>
    <row r="28" spans="1:17" ht="15.75">
      <c r="A28" s="39">
        <v>3</v>
      </c>
      <c r="B28" s="44" t="s">
        <v>14</v>
      </c>
      <c r="C28" s="82"/>
      <c r="D28" s="15">
        <v>8.7615740740740744E-3</v>
      </c>
      <c r="E28" s="15">
        <v>6.3773148148148148E-2</v>
      </c>
      <c r="F28" s="16">
        <v>7.7905092592592595E-2</v>
      </c>
      <c r="G28" s="17">
        <f t="shared" si="0"/>
        <v>8.7615740740740744E-3</v>
      </c>
      <c r="H28" s="18">
        <f t="shared" si="1"/>
        <v>32</v>
      </c>
      <c r="I28" s="70">
        <f t="shared" si="2"/>
        <v>5.5011574074074074E-2</v>
      </c>
      <c r="J28" s="76">
        <f t="shared" si="3"/>
        <v>34</v>
      </c>
      <c r="K28" s="17">
        <f t="shared" si="4"/>
        <v>1.4131944444444447E-2</v>
      </c>
      <c r="L28" s="18">
        <f t="shared" si="9"/>
        <v>7</v>
      </c>
      <c r="M28" s="19">
        <f t="shared" si="6"/>
        <v>7.7905092592592595E-2</v>
      </c>
      <c r="N28" s="20">
        <f t="shared" si="7"/>
        <v>24</v>
      </c>
      <c r="O28" s="41">
        <f t="shared" si="8"/>
        <v>2.1064814814814814E-2</v>
      </c>
    </row>
    <row r="29" spans="1:17" ht="15.75">
      <c r="A29" s="39">
        <v>24</v>
      </c>
      <c r="B29" s="44" t="s">
        <v>35</v>
      </c>
      <c r="C29" s="82"/>
      <c r="D29" s="15">
        <v>9.1666666666666667E-3</v>
      </c>
      <c r="E29" s="15">
        <v>6.2037037037037036E-2</v>
      </c>
      <c r="F29" s="16">
        <v>7.8275462962962963E-2</v>
      </c>
      <c r="G29" s="17">
        <f t="shared" si="0"/>
        <v>9.1666666666666667E-3</v>
      </c>
      <c r="H29" s="18">
        <f t="shared" si="1"/>
        <v>42</v>
      </c>
      <c r="I29" s="70">
        <f t="shared" si="2"/>
        <v>5.2870370370370373E-2</v>
      </c>
      <c r="J29" s="76">
        <f t="shared" si="3"/>
        <v>31</v>
      </c>
      <c r="K29" s="17">
        <f t="shared" si="4"/>
        <v>1.6238425925925927E-2</v>
      </c>
      <c r="L29" s="18">
        <f t="shared" si="9"/>
        <v>19</v>
      </c>
      <c r="M29" s="19">
        <f t="shared" si="6"/>
        <v>7.8275462962962977E-2</v>
      </c>
      <c r="N29" s="20">
        <f t="shared" si="7"/>
        <v>25</v>
      </c>
      <c r="O29" s="41">
        <f t="shared" si="8"/>
        <v>2.1435185185185196E-2</v>
      </c>
    </row>
    <row r="30" spans="1:17" ht="15.75">
      <c r="A30" s="39">
        <v>30</v>
      </c>
      <c r="B30" s="48" t="s">
        <v>41</v>
      </c>
      <c r="C30" s="85" t="s">
        <v>74</v>
      </c>
      <c r="D30" s="21">
        <v>8.1249999999999985E-3</v>
      </c>
      <c r="E30" s="21">
        <v>5.8946759259259261E-2</v>
      </c>
      <c r="F30" s="22">
        <v>7.8506944444444449E-2</v>
      </c>
      <c r="G30" s="23">
        <f t="shared" si="0"/>
        <v>8.1249999999999985E-3</v>
      </c>
      <c r="H30" s="24">
        <f t="shared" si="1"/>
        <v>24</v>
      </c>
      <c r="I30" s="69">
        <f t="shared" si="2"/>
        <v>5.0821759259259261E-2</v>
      </c>
      <c r="J30" s="75">
        <f t="shared" si="3"/>
        <v>23</v>
      </c>
      <c r="K30" s="23">
        <f t="shared" si="4"/>
        <v>1.9560185185185187E-2</v>
      </c>
      <c r="L30" s="24">
        <f t="shared" si="9"/>
        <v>40</v>
      </c>
      <c r="M30" s="19">
        <f t="shared" si="6"/>
        <v>7.8506944444444449E-2</v>
      </c>
      <c r="N30" s="20">
        <f t="shared" si="7"/>
        <v>26</v>
      </c>
      <c r="O30" s="43">
        <f t="shared" si="8"/>
        <v>2.1666666666666667E-2</v>
      </c>
    </row>
    <row r="31" spans="1:17" ht="15.75">
      <c r="A31" s="52">
        <v>71</v>
      </c>
      <c r="B31" s="53" t="s">
        <v>67</v>
      </c>
      <c r="C31" s="88" t="s">
        <v>76</v>
      </c>
      <c r="D31" s="35">
        <v>6.6087962962962966E-3</v>
      </c>
      <c r="E31" s="35">
        <v>5.9050925925925923E-2</v>
      </c>
      <c r="F31" s="36">
        <v>7.857638888888889E-2</v>
      </c>
      <c r="G31" s="37">
        <f t="shared" si="0"/>
        <v>6.6087962962962966E-3</v>
      </c>
      <c r="H31" s="38">
        <f t="shared" si="1"/>
        <v>6</v>
      </c>
      <c r="I31" s="71">
        <f t="shared" si="2"/>
        <v>5.244212962962963E-2</v>
      </c>
      <c r="J31" s="77">
        <f t="shared" si="3"/>
        <v>27</v>
      </c>
      <c r="K31" s="37">
        <f t="shared" si="4"/>
        <v>1.9525462962962967E-2</v>
      </c>
      <c r="L31" s="38">
        <f t="shared" si="9"/>
        <v>39</v>
      </c>
      <c r="M31" s="33">
        <f t="shared" si="6"/>
        <v>7.857638888888889E-2</v>
      </c>
      <c r="N31" s="34">
        <f t="shared" si="7"/>
        <v>27</v>
      </c>
      <c r="O31" s="54">
        <f t="shared" si="8"/>
        <v>2.1736111111111109E-2</v>
      </c>
    </row>
    <row r="32" spans="1:17" ht="15.75">
      <c r="A32" s="39">
        <v>69</v>
      </c>
      <c r="B32" s="40" t="s">
        <v>65</v>
      </c>
      <c r="C32" s="81"/>
      <c r="D32" s="15">
        <v>7.719907407407408E-3</v>
      </c>
      <c r="E32" s="15">
        <v>6.1377314814814815E-2</v>
      </c>
      <c r="F32" s="16">
        <v>7.8645833333333331E-2</v>
      </c>
      <c r="G32" s="17">
        <f t="shared" si="0"/>
        <v>7.719907407407408E-3</v>
      </c>
      <c r="H32" s="18">
        <f t="shared" si="1"/>
        <v>17</v>
      </c>
      <c r="I32" s="70">
        <f t="shared" si="2"/>
        <v>5.3657407407407404E-2</v>
      </c>
      <c r="J32" s="76">
        <f t="shared" si="3"/>
        <v>32</v>
      </c>
      <c r="K32" s="17">
        <f t="shared" si="4"/>
        <v>1.7268518518518516E-2</v>
      </c>
      <c r="L32" s="18">
        <f t="shared" si="9"/>
        <v>26</v>
      </c>
      <c r="M32" s="19">
        <f t="shared" si="6"/>
        <v>7.8645833333333331E-2</v>
      </c>
      <c r="N32" s="20">
        <f t="shared" si="7"/>
        <v>28</v>
      </c>
      <c r="O32" s="41">
        <f t="shared" si="8"/>
        <v>2.180555555555555E-2</v>
      </c>
    </row>
    <row r="33" spans="1:15" ht="16.5" customHeight="1">
      <c r="A33" s="52">
        <v>7</v>
      </c>
      <c r="B33" s="55" t="s">
        <v>18</v>
      </c>
      <c r="C33" s="89" t="s">
        <v>76</v>
      </c>
      <c r="D33" s="35">
        <v>8.4606481481481494E-3</v>
      </c>
      <c r="E33" s="35">
        <v>6.1099537037037042E-2</v>
      </c>
      <c r="F33" s="36">
        <v>7.8935185185185178E-2</v>
      </c>
      <c r="G33" s="37">
        <f t="shared" si="0"/>
        <v>8.4606481481481494E-3</v>
      </c>
      <c r="H33" s="38">
        <f t="shared" si="1"/>
        <v>28</v>
      </c>
      <c r="I33" s="71">
        <f t="shared" si="2"/>
        <v>5.2638888888888895E-2</v>
      </c>
      <c r="J33" s="77">
        <f t="shared" si="3"/>
        <v>28</v>
      </c>
      <c r="K33" s="37">
        <f t="shared" si="4"/>
        <v>1.7835648148148135E-2</v>
      </c>
      <c r="L33" s="38">
        <f t="shared" si="9"/>
        <v>29</v>
      </c>
      <c r="M33" s="33">
        <f t="shared" si="6"/>
        <v>7.8935185185185178E-2</v>
      </c>
      <c r="N33" s="34">
        <f t="shared" si="7"/>
        <v>29</v>
      </c>
      <c r="O33" s="54">
        <f t="shared" si="8"/>
        <v>2.2094907407407396E-2</v>
      </c>
    </row>
    <row r="34" spans="1:15" ht="15.75">
      <c r="A34" s="39">
        <v>37</v>
      </c>
      <c r="B34" s="44" t="s">
        <v>48</v>
      </c>
      <c r="C34" s="82"/>
      <c r="D34" s="15">
        <v>1.0393518518518519E-2</v>
      </c>
      <c r="E34" s="15">
        <v>6.1504629629629631E-2</v>
      </c>
      <c r="F34" s="16">
        <v>7.9594907407407406E-2</v>
      </c>
      <c r="G34" s="17">
        <f t="shared" si="0"/>
        <v>1.0393518518518519E-2</v>
      </c>
      <c r="H34" s="18">
        <f t="shared" si="1"/>
        <v>54</v>
      </c>
      <c r="I34" s="70">
        <f t="shared" si="2"/>
        <v>5.1111111111111114E-2</v>
      </c>
      <c r="J34" s="76">
        <f t="shared" si="3"/>
        <v>24</v>
      </c>
      <c r="K34" s="17">
        <f t="shared" si="4"/>
        <v>1.8090277777777775E-2</v>
      </c>
      <c r="L34" s="18">
        <f t="shared" si="9"/>
        <v>32</v>
      </c>
      <c r="M34" s="19">
        <f t="shared" si="6"/>
        <v>7.9594907407407406E-2</v>
      </c>
      <c r="N34" s="20">
        <f t="shared" si="7"/>
        <v>30</v>
      </c>
      <c r="O34" s="54">
        <f t="shared" si="8"/>
        <v>2.2754629629629625E-2</v>
      </c>
    </row>
    <row r="35" spans="1:15" ht="15.75">
      <c r="A35" s="39">
        <v>76</v>
      </c>
      <c r="B35" s="40" t="s">
        <v>72</v>
      </c>
      <c r="C35" s="81"/>
      <c r="D35" s="15">
        <v>7.9745370370370369E-3</v>
      </c>
      <c r="E35" s="15">
        <v>6.4351851851851841E-2</v>
      </c>
      <c r="F35" s="16">
        <v>7.991898148148148E-2</v>
      </c>
      <c r="G35" s="17">
        <f t="shared" si="0"/>
        <v>7.9745370370370369E-3</v>
      </c>
      <c r="H35" s="18">
        <f t="shared" si="1"/>
        <v>22</v>
      </c>
      <c r="I35" s="70">
        <f t="shared" si="2"/>
        <v>5.6377314814814804E-2</v>
      </c>
      <c r="J35" s="76">
        <f t="shared" si="3"/>
        <v>39</v>
      </c>
      <c r="K35" s="17">
        <f t="shared" si="4"/>
        <v>1.5567129629629639E-2</v>
      </c>
      <c r="L35" s="18">
        <f t="shared" si="9"/>
        <v>14</v>
      </c>
      <c r="M35" s="19">
        <f t="shared" si="6"/>
        <v>7.991898148148148E-2</v>
      </c>
      <c r="N35" s="20">
        <f t="shared" si="7"/>
        <v>31</v>
      </c>
      <c r="O35" s="41">
        <f t="shared" si="8"/>
        <v>2.3078703703703699E-2</v>
      </c>
    </row>
    <row r="36" spans="1:15" ht="15.75">
      <c r="A36" s="39">
        <v>13</v>
      </c>
      <c r="B36" s="47" t="s">
        <v>24</v>
      </c>
      <c r="C36" s="84"/>
      <c r="D36" s="15">
        <v>8.217592592592594E-3</v>
      </c>
      <c r="E36" s="15">
        <v>6.5706018518518525E-2</v>
      </c>
      <c r="F36" s="16">
        <v>8.0763888888888885E-2</v>
      </c>
      <c r="G36" s="17">
        <f t="shared" si="0"/>
        <v>8.217592592592594E-3</v>
      </c>
      <c r="H36" s="18">
        <f t="shared" si="1"/>
        <v>25</v>
      </c>
      <c r="I36" s="70">
        <f>IF(OR(E37="",E37&lt;=0),"",E37-D36)</f>
        <v>5.2766203703703704E-2</v>
      </c>
      <c r="J36" s="76">
        <f t="shared" si="3"/>
        <v>29</v>
      </c>
      <c r="K36" s="17">
        <f>IF(OR(F36="",F36&lt;=0),"",F36-E37)</f>
        <v>1.9780092592592585E-2</v>
      </c>
      <c r="L36" s="18">
        <f t="shared" si="9"/>
        <v>41</v>
      </c>
      <c r="M36" s="19">
        <f t="shared" si="6"/>
        <v>8.0763888888888885E-2</v>
      </c>
      <c r="N36" s="20">
        <f t="shared" si="7"/>
        <v>32</v>
      </c>
      <c r="O36" s="41">
        <f t="shared" si="8"/>
        <v>2.3923611111111104E-2</v>
      </c>
    </row>
    <row r="37" spans="1:15" ht="15.75">
      <c r="A37" s="39">
        <v>8</v>
      </c>
      <c r="B37" s="47" t="s">
        <v>19</v>
      </c>
      <c r="C37" s="84"/>
      <c r="D37" s="15">
        <v>1.0381944444444444E-2</v>
      </c>
      <c r="E37" s="15">
        <v>6.09837962962963E-2</v>
      </c>
      <c r="F37" s="16">
        <v>8.1226851851851856E-2</v>
      </c>
      <c r="G37" s="17">
        <f t="shared" ref="G37:G60" si="10">IF(OR(D37="",D37&lt;=0),"",D37)</f>
        <v>1.0381944444444444E-2</v>
      </c>
      <c r="H37" s="18">
        <f t="shared" ref="H37:H68" si="11">IF(G37="","",RANK(G37,G$4:G$31962,1))</f>
        <v>53</v>
      </c>
      <c r="I37" s="70">
        <f t="shared" ref="I37:I51" si="12">IF(OR(E37="",E37&lt;=0),"",E37-D37)</f>
        <v>5.0601851851851856E-2</v>
      </c>
      <c r="J37" s="76">
        <f t="shared" ref="J37:J68" si="13">IF(I37="","",RANK(I37,I$4:I$31962,1))</f>
        <v>22</v>
      </c>
      <c r="K37" s="17">
        <f t="shared" ref="K37:K51" si="14">IF(OR(F37="",F37&lt;=0),"",F37-E37)</f>
        <v>2.0243055555555556E-2</v>
      </c>
      <c r="L37" s="18">
        <f t="shared" si="9"/>
        <v>42</v>
      </c>
      <c r="M37" s="19">
        <f t="shared" si="6"/>
        <v>8.1226851851851856E-2</v>
      </c>
      <c r="N37" s="20">
        <f t="shared" ref="N37:N68" si="15">IF(M37="","",RANK(M37,M$4:M$31962,1))</f>
        <v>33</v>
      </c>
      <c r="O37" s="41">
        <f t="shared" ref="O37:O60" si="16">IF(M37="","",M37-MIN(M$4:M$31962))</f>
        <v>2.4386574074074074E-2</v>
      </c>
    </row>
    <row r="38" spans="1:15" ht="16.5" customHeight="1">
      <c r="A38" s="39">
        <v>66</v>
      </c>
      <c r="B38" s="40" t="s">
        <v>62</v>
      </c>
      <c r="C38" s="81"/>
      <c r="D38" s="15">
        <v>9.5138888888888894E-3</v>
      </c>
      <c r="E38" s="15">
        <v>6.4375000000000002E-2</v>
      </c>
      <c r="F38" s="16">
        <v>8.2638888888888887E-2</v>
      </c>
      <c r="G38" s="17">
        <f t="shared" si="10"/>
        <v>9.5138888888888894E-3</v>
      </c>
      <c r="H38" s="18">
        <f t="shared" si="11"/>
        <v>45</v>
      </c>
      <c r="I38" s="70">
        <f t="shared" si="12"/>
        <v>5.486111111111111E-2</v>
      </c>
      <c r="J38" s="76">
        <f t="shared" si="13"/>
        <v>33</v>
      </c>
      <c r="K38" s="17">
        <f t="shared" si="14"/>
        <v>1.8263888888888885E-2</v>
      </c>
      <c r="L38" s="18">
        <f t="shared" si="9"/>
        <v>35</v>
      </c>
      <c r="M38" s="19">
        <f t="shared" si="6"/>
        <v>8.2638888888888887E-2</v>
      </c>
      <c r="N38" s="20">
        <f t="shared" si="15"/>
        <v>34</v>
      </c>
      <c r="O38" s="41">
        <f t="shared" si="16"/>
        <v>2.5798611111111105E-2</v>
      </c>
    </row>
    <row r="39" spans="1:15" ht="15.75">
      <c r="A39" s="39">
        <v>2</v>
      </c>
      <c r="B39" s="44" t="s">
        <v>13</v>
      </c>
      <c r="C39" s="82" t="s">
        <v>75</v>
      </c>
      <c r="D39" s="15">
        <v>1.082175925925926E-2</v>
      </c>
      <c r="E39" s="15">
        <v>6.6041666666666665E-2</v>
      </c>
      <c r="F39" s="16">
        <v>8.2962962962962961E-2</v>
      </c>
      <c r="G39" s="17">
        <f t="shared" si="10"/>
        <v>1.082175925925926E-2</v>
      </c>
      <c r="H39" s="18">
        <f t="shared" si="11"/>
        <v>56</v>
      </c>
      <c r="I39" s="70">
        <f t="shared" si="12"/>
        <v>5.5219907407407405E-2</v>
      </c>
      <c r="J39" s="76">
        <f t="shared" si="13"/>
        <v>35</v>
      </c>
      <c r="K39" s="17">
        <f t="shared" si="14"/>
        <v>1.6921296296296295E-2</v>
      </c>
      <c r="L39" s="18">
        <f t="shared" si="9"/>
        <v>24</v>
      </c>
      <c r="M39" s="19">
        <f t="shared" si="6"/>
        <v>8.2962962962962961E-2</v>
      </c>
      <c r="N39" s="20">
        <f t="shared" si="15"/>
        <v>35</v>
      </c>
      <c r="O39" s="41">
        <f t="shared" si="16"/>
        <v>2.6122685185185179E-2</v>
      </c>
    </row>
    <row r="40" spans="1:15" ht="15.75">
      <c r="A40" s="39">
        <v>23</v>
      </c>
      <c r="B40" s="44" t="s">
        <v>34</v>
      </c>
      <c r="C40" s="82"/>
      <c r="D40" s="15">
        <v>8.819444444444444E-3</v>
      </c>
      <c r="E40" s="15">
        <v>6.5532407407407414E-2</v>
      </c>
      <c r="F40" s="16">
        <v>8.3020833333333335E-2</v>
      </c>
      <c r="G40" s="17">
        <f t="shared" si="10"/>
        <v>8.819444444444444E-3</v>
      </c>
      <c r="H40" s="18">
        <f t="shared" si="11"/>
        <v>37</v>
      </c>
      <c r="I40" s="70">
        <f t="shared" si="12"/>
        <v>5.6712962962962972E-2</v>
      </c>
      <c r="J40" s="76">
        <f t="shared" si="13"/>
        <v>40</v>
      </c>
      <c r="K40" s="17">
        <f t="shared" si="14"/>
        <v>1.7488425925925921E-2</v>
      </c>
      <c r="L40" s="18">
        <f t="shared" si="9"/>
        <v>28</v>
      </c>
      <c r="M40" s="19">
        <f t="shared" si="6"/>
        <v>8.3020833333333335E-2</v>
      </c>
      <c r="N40" s="20">
        <f t="shared" si="15"/>
        <v>36</v>
      </c>
      <c r="O40" s="41">
        <f t="shared" si="16"/>
        <v>2.6180555555555554E-2</v>
      </c>
    </row>
    <row r="41" spans="1:15" ht="15.75">
      <c r="A41" s="39">
        <v>6</v>
      </c>
      <c r="B41" s="47" t="s">
        <v>17</v>
      </c>
      <c r="C41" s="84"/>
      <c r="D41" s="15">
        <v>8.7499999999999991E-3</v>
      </c>
      <c r="E41" s="15">
        <v>6.4733796296296289E-2</v>
      </c>
      <c r="F41" s="16">
        <v>8.5081018518518514E-2</v>
      </c>
      <c r="G41" s="17">
        <f t="shared" si="10"/>
        <v>8.7499999999999991E-3</v>
      </c>
      <c r="H41" s="18">
        <f t="shared" si="11"/>
        <v>31</v>
      </c>
      <c r="I41" s="70">
        <f t="shared" si="12"/>
        <v>5.5983796296296288E-2</v>
      </c>
      <c r="J41" s="76">
        <f t="shared" si="13"/>
        <v>38</v>
      </c>
      <c r="K41" s="17">
        <f t="shared" si="14"/>
        <v>2.0347222222222225E-2</v>
      </c>
      <c r="L41" s="18">
        <f t="shared" si="9"/>
        <v>45</v>
      </c>
      <c r="M41" s="19">
        <f t="shared" si="6"/>
        <v>8.5081018518518514E-2</v>
      </c>
      <c r="N41" s="20">
        <f t="shared" si="15"/>
        <v>37</v>
      </c>
      <c r="O41" s="41">
        <f t="shared" si="16"/>
        <v>2.8240740740740733E-2</v>
      </c>
    </row>
    <row r="42" spans="1:15" ht="15.75">
      <c r="A42" s="39">
        <v>12</v>
      </c>
      <c r="B42" s="47" t="s">
        <v>23</v>
      </c>
      <c r="C42" s="84"/>
      <c r="D42" s="15">
        <v>9.4907407407407406E-3</v>
      </c>
      <c r="E42" s="15">
        <v>6.6909722222222232E-2</v>
      </c>
      <c r="F42" s="16">
        <v>8.549768518518519E-2</v>
      </c>
      <c r="G42" s="17">
        <f t="shared" si="10"/>
        <v>9.4907407407407406E-3</v>
      </c>
      <c r="H42" s="18">
        <f t="shared" si="11"/>
        <v>43</v>
      </c>
      <c r="I42" s="70">
        <f t="shared" si="12"/>
        <v>5.7418981481481488E-2</v>
      </c>
      <c r="J42" s="76">
        <f t="shared" si="13"/>
        <v>43</v>
      </c>
      <c r="K42" s="17">
        <f t="shared" si="14"/>
        <v>1.8587962962962959E-2</v>
      </c>
      <c r="L42" s="18">
        <f t="shared" si="9"/>
        <v>38</v>
      </c>
      <c r="M42" s="19">
        <f t="shared" si="6"/>
        <v>8.549768518518519E-2</v>
      </c>
      <c r="N42" s="20">
        <f t="shared" si="15"/>
        <v>38</v>
      </c>
      <c r="O42" s="41">
        <f t="shared" si="16"/>
        <v>2.8657407407407409E-2</v>
      </c>
    </row>
    <row r="43" spans="1:15" ht="15.75">
      <c r="A43" s="39">
        <v>28</v>
      </c>
      <c r="B43" s="44" t="s">
        <v>39</v>
      </c>
      <c r="C43" s="82"/>
      <c r="D43" s="15">
        <v>8.4490740740740741E-3</v>
      </c>
      <c r="E43" s="15">
        <v>6.7662037037037034E-2</v>
      </c>
      <c r="F43" s="16">
        <v>8.5902777777777772E-2</v>
      </c>
      <c r="G43" s="17">
        <f t="shared" si="10"/>
        <v>8.4490740740740741E-3</v>
      </c>
      <c r="H43" s="18">
        <f t="shared" si="11"/>
        <v>27</v>
      </c>
      <c r="I43" s="70">
        <f t="shared" si="12"/>
        <v>5.921296296296296E-2</v>
      </c>
      <c r="J43" s="76">
        <f t="shared" si="13"/>
        <v>47</v>
      </c>
      <c r="K43" s="17">
        <f t="shared" si="14"/>
        <v>1.8240740740740738E-2</v>
      </c>
      <c r="L43" s="18">
        <f t="shared" si="9"/>
        <v>34</v>
      </c>
      <c r="M43" s="19">
        <f t="shared" si="6"/>
        <v>8.5902777777777772E-2</v>
      </c>
      <c r="N43" s="20">
        <f t="shared" si="15"/>
        <v>39</v>
      </c>
      <c r="O43" s="41">
        <f t="shared" si="16"/>
        <v>2.9062499999999991E-2</v>
      </c>
    </row>
    <row r="44" spans="1:15" ht="15.75">
      <c r="A44" s="39">
        <v>16</v>
      </c>
      <c r="B44" s="50" t="s">
        <v>27</v>
      </c>
      <c r="C44" s="83"/>
      <c r="D44" s="15">
        <v>8.7962962962962968E-3</v>
      </c>
      <c r="E44" s="15">
        <v>6.5509259259259267E-2</v>
      </c>
      <c r="F44" s="16">
        <v>8.6932870370370383E-2</v>
      </c>
      <c r="G44" s="17">
        <f t="shared" si="10"/>
        <v>8.7962962962962968E-3</v>
      </c>
      <c r="H44" s="18">
        <f t="shared" si="11"/>
        <v>35</v>
      </c>
      <c r="I44" s="70">
        <f t="shared" si="12"/>
        <v>5.6712962962962972E-2</v>
      </c>
      <c r="J44" s="76">
        <f t="shared" si="13"/>
        <v>40</v>
      </c>
      <c r="K44" s="17">
        <f t="shared" si="14"/>
        <v>2.1423611111111115E-2</v>
      </c>
      <c r="L44" s="18">
        <f t="shared" si="9"/>
        <v>47</v>
      </c>
      <c r="M44" s="19">
        <f t="shared" si="6"/>
        <v>8.6932870370370383E-2</v>
      </c>
      <c r="N44" s="20">
        <f t="shared" si="15"/>
        <v>40</v>
      </c>
      <c r="O44" s="41">
        <f t="shared" si="16"/>
        <v>3.0092592592592601E-2</v>
      </c>
    </row>
    <row r="45" spans="1:15" ht="15.75">
      <c r="A45" s="39">
        <v>62</v>
      </c>
      <c r="B45" s="42" t="s">
        <v>58</v>
      </c>
      <c r="C45" s="80"/>
      <c r="D45" s="21">
        <v>1.0995370370370371E-2</v>
      </c>
      <c r="E45" s="21">
        <v>6.6898148148148151E-2</v>
      </c>
      <c r="F45" s="22">
        <v>8.7199074074074068E-2</v>
      </c>
      <c r="G45" s="23">
        <f t="shared" si="10"/>
        <v>1.0995370370370371E-2</v>
      </c>
      <c r="H45" s="24">
        <f t="shared" si="11"/>
        <v>58</v>
      </c>
      <c r="I45" s="69">
        <f t="shared" si="12"/>
        <v>5.590277777777778E-2</v>
      </c>
      <c r="J45" s="75">
        <f t="shared" si="13"/>
        <v>37</v>
      </c>
      <c r="K45" s="23">
        <f t="shared" si="14"/>
        <v>2.0300925925925917E-2</v>
      </c>
      <c r="L45" s="24">
        <f t="shared" si="9"/>
        <v>43</v>
      </c>
      <c r="M45" s="19">
        <f t="shared" si="6"/>
        <v>8.7199074074074068E-2</v>
      </c>
      <c r="N45" s="20">
        <f t="shared" si="15"/>
        <v>41</v>
      </c>
      <c r="O45" s="43">
        <f t="shared" si="16"/>
        <v>3.0358796296296287E-2</v>
      </c>
    </row>
    <row r="46" spans="1:15" ht="15.75">
      <c r="A46" s="39">
        <v>9</v>
      </c>
      <c r="B46" s="47" t="s">
        <v>20</v>
      </c>
      <c r="C46" s="84"/>
      <c r="D46" s="15">
        <v>1.037037037037037E-2</v>
      </c>
      <c r="E46" s="15">
        <v>6.9490740740740742E-2</v>
      </c>
      <c r="F46" s="16">
        <v>8.7337962962962964E-2</v>
      </c>
      <c r="G46" s="17">
        <f t="shared" si="10"/>
        <v>1.037037037037037E-2</v>
      </c>
      <c r="H46" s="18">
        <f t="shared" si="11"/>
        <v>52</v>
      </c>
      <c r="I46" s="70">
        <f t="shared" si="12"/>
        <v>5.9120370370370372E-2</v>
      </c>
      <c r="J46" s="76">
        <f t="shared" si="13"/>
        <v>46</v>
      </c>
      <c r="K46" s="17">
        <f t="shared" si="14"/>
        <v>1.7847222222222223E-2</v>
      </c>
      <c r="L46" s="18">
        <f t="shared" si="9"/>
        <v>30</v>
      </c>
      <c r="M46" s="19">
        <f t="shared" si="6"/>
        <v>8.7337962962962964E-2</v>
      </c>
      <c r="N46" s="20">
        <f t="shared" si="15"/>
        <v>42</v>
      </c>
      <c r="O46" s="41">
        <f t="shared" si="16"/>
        <v>3.0497685185185183E-2</v>
      </c>
    </row>
    <row r="47" spans="1:15" ht="15.75">
      <c r="A47" s="52">
        <v>67</v>
      </c>
      <c r="B47" s="53" t="s">
        <v>63</v>
      </c>
      <c r="C47" s="88" t="s">
        <v>76</v>
      </c>
      <c r="D47" s="35">
        <v>7.9282407407407409E-3</v>
      </c>
      <c r="E47" s="35">
        <v>6.9282407407407418E-2</v>
      </c>
      <c r="F47" s="36">
        <v>8.74537037037037E-2</v>
      </c>
      <c r="G47" s="37">
        <f t="shared" si="10"/>
        <v>7.9282407407407409E-3</v>
      </c>
      <c r="H47" s="38">
        <f t="shared" si="11"/>
        <v>20</v>
      </c>
      <c r="I47" s="71">
        <f t="shared" si="12"/>
        <v>6.1354166666666675E-2</v>
      </c>
      <c r="J47" s="77">
        <f t="shared" si="13"/>
        <v>52</v>
      </c>
      <c r="K47" s="37">
        <f t="shared" si="14"/>
        <v>1.8171296296296283E-2</v>
      </c>
      <c r="L47" s="38">
        <f t="shared" si="9"/>
        <v>33</v>
      </c>
      <c r="M47" s="33">
        <f t="shared" si="6"/>
        <v>8.74537037037037E-2</v>
      </c>
      <c r="N47" s="34">
        <f t="shared" si="15"/>
        <v>43</v>
      </c>
      <c r="O47" s="54">
        <f t="shared" si="16"/>
        <v>3.0613425925925919E-2</v>
      </c>
    </row>
    <row r="48" spans="1:15" ht="15.75">
      <c r="A48" s="52">
        <v>74</v>
      </c>
      <c r="B48" s="53" t="s">
        <v>70</v>
      </c>
      <c r="C48" s="88" t="s">
        <v>85</v>
      </c>
      <c r="D48" s="35">
        <v>9.5023148148148159E-3</v>
      </c>
      <c r="E48" s="35">
        <v>6.5023148148148149E-2</v>
      </c>
      <c r="F48" s="36">
        <v>8.7557870370370369E-2</v>
      </c>
      <c r="G48" s="37">
        <f t="shared" si="10"/>
        <v>9.5023148148148159E-3</v>
      </c>
      <c r="H48" s="38">
        <f t="shared" si="11"/>
        <v>44</v>
      </c>
      <c r="I48" s="71">
        <f t="shared" si="12"/>
        <v>5.5520833333333332E-2</v>
      </c>
      <c r="J48" s="77">
        <f t="shared" si="13"/>
        <v>36</v>
      </c>
      <c r="K48" s="37">
        <f t="shared" si="14"/>
        <v>2.253472222222222E-2</v>
      </c>
      <c r="L48" s="38">
        <f t="shared" si="9"/>
        <v>52</v>
      </c>
      <c r="M48" s="33">
        <f t="shared" si="6"/>
        <v>8.7557870370370369E-2</v>
      </c>
      <c r="N48" s="34">
        <f t="shared" si="15"/>
        <v>44</v>
      </c>
      <c r="O48" s="54">
        <f t="shared" si="16"/>
        <v>3.0717592592592588E-2</v>
      </c>
    </row>
    <row r="49" spans="1:15" ht="15.75">
      <c r="A49" s="52">
        <v>18</v>
      </c>
      <c r="B49" s="56" t="s">
        <v>29</v>
      </c>
      <c r="C49" s="88" t="s">
        <v>76</v>
      </c>
      <c r="D49" s="35">
        <v>8.8425925925925911E-3</v>
      </c>
      <c r="E49" s="35">
        <v>6.5856481481481488E-2</v>
      </c>
      <c r="F49" s="36">
        <v>8.8368055555555547E-2</v>
      </c>
      <c r="G49" s="37">
        <f t="shared" si="10"/>
        <v>8.8425925925925911E-3</v>
      </c>
      <c r="H49" s="38">
        <f t="shared" si="11"/>
        <v>39</v>
      </c>
      <c r="I49" s="71">
        <f t="shared" si="12"/>
        <v>5.7013888888888899E-2</v>
      </c>
      <c r="J49" s="77">
        <f t="shared" si="13"/>
        <v>42</v>
      </c>
      <c r="K49" s="37">
        <f t="shared" si="14"/>
        <v>2.2511574074074059E-2</v>
      </c>
      <c r="L49" s="38">
        <f t="shared" si="9"/>
        <v>51</v>
      </c>
      <c r="M49" s="33">
        <f t="shared" si="6"/>
        <v>8.8368055555555547E-2</v>
      </c>
      <c r="N49" s="34">
        <f t="shared" si="15"/>
        <v>45</v>
      </c>
      <c r="O49" s="54">
        <f t="shared" si="16"/>
        <v>3.1527777777777766E-2</v>
      </c>
    </row>
    <row r="50" spans="1:15" ht="15.75">
      <c r="A50" s="39">
        <v>22</v>
      </c>
      <c r="B50" s="44" t="s">
        <v>33</v>
      </c>
      <c r="C50" s="82"/>
      <c r="D50" s="15">
        <v>7.8356481481481489E-3</v>
      </c>
      <c r="E50" s="15">
        <v>6.8437499999999998E-2</v>
      </c>
      <c r="F50" s="16">
        <v>8.8865740740740731E-2</v>
      </c>
      <c r="G50" s="17">
        <f t="shared" si="10"/>
        <v>7.8356481481481489E-3</v>
      </c>
      <c r="H50" s="18">
        <f t="shared" si="11"/>
        <v>19</v>
      </c>
      <c r="I50" s="70">
        <f t="shared" si="12"/>
        <v>6.0601851851851851E-2</v>
      </c>
      <c r="J50" s="76">
        <f t="shared" si="13"/>
        <v>50</v>
      </c>
      <c r="K50" s="17">
        <f t="shared" si="14"/>
        <v>2.0428240740740733E-2</v>
      </c>
      <c r="L50" s="18">
        <f t="shared" si="9"/>
        <v>46</v>
      </c>
      <c r="M50" s="19">
        <f t="shared" si="6"/>
        <v>8.8865740740740731E-2</v>
      </c>
      <c r="N50" s="20">
        <f t="shared" si="15"/>
        <v>46</v>
      </c>
      <c r="O50" s="41">
        <f t="shared" si="16"/>
        <v>3.202546296296295E-2</v>
      </c>
    </row>
    <row r="51" spans="1:15" ht="15.75">
      <c r="A51" s="39">
        <v>42</v>
      </c>
      <c r="B51" s="42" t="s">
        <v>53</v>
      </c>
      <c r="C51" s="80" t="s">
        <v>74</v>
      </c>
      <c r="D51" s="21">
        <v>9.6296296296296303E-3</v>
      </c>
      <c r="E51" s="21">
        <v>6.9085648148148146E-2</v>
      </c>
      <c r="F51" s="22">
        <v>8.9386574074074077E-2</v>
      </c>
      <c r="G51" s="23">
        <f t="shared" si="10"/>
        <v>9.6296296296296303E-3</v>
      </c>
      <c r="H51" s="24">
        <f t="shared" si="11"/>
        <v>47</v>
      </c>
      <c r="I51" s="69">
        <f t="shared" si="12"/>
        <v>5.9456018518518519E-2</v>
      </c>
      <c r="J51" s="75">
        <f t="shared" si="13"/>
        <v>48</v>
      </c>
      <c r="K51" s="23">
        <f t="shared" si="14"/>
        <v>2.0300925925925931E-2</v>
      </c>
      <c r="L51" s="24">
        <f t="shared" si="9"/>
        <v>44</v>
      </c>
      <c r="M51" s="19">
        <f t="shared" si="6"/>
        <v>8.9386574074074077E-2</v>
      </c>
      <c r="N51" s="20">
        <f t="shared" si="15"/>
        <v>47</v>
      </c>
      <c r="O51" s="43">
        <f t="shared" si="16"/>
        <v>3.2546296296296295E-2</v>
      </c>
    </row>
    <row r="52" spans="1:15" ht="15.75">
      <c r="A52" s="52">
        <v>14</v>
      </c>
      <c r="B52" s="55" t="s">
        <v>25</v>
      </c>
      <c r="C52" s="89" t="s">
        <v>76</v>
      </c>
      <c r="D52" s="35">
        <v>8.6805555555555559E-3</v>
      </c>
      <c r="E52" s="35">
        <v>6.8078703703703711E-2</v>
      </c>
      <c r="F52" s="36">
        <v>8.9664351851851856E-2</v>
      </c>
      <c r="G52" s="37">
        <f t="shared" si="10"/>
        <v>8.6805555555555559E-3</v>
      </c>
      <c r="H52" s="38">
        <f t="shared" si="11"/>
        <v>29</v>
      </c>
      <c r="I52" s="71">
        <f>IF(OR(E53="",E53&lt;=0),"",E53-D52)</f>
        <v>6.5138888888888885E-2</v>
      </c>
      <c r="J52" s="77">
        <f t="shared" si="13"/>
        <v>56</v>
      </c>
      <c r="K52" s="37">
        <v>2.1585648148148145E-2</v>
      </c>
      <c r="L52" s="38">
        <f t="shared" si="9"/>
        <v>49</v>
      </c>
      <c r="M52" s="19">
        <f>F52</f>
        <v>8.9664351851851856E-2</v>
      </c>
      <c r="N52" s="34">
        <f t="shared" si="15"/>
        <v>48</v>
      </c>
      <c r="O52" s="54">
        <f t="shared" si="16"/>
        <v>3.2824074074074075E-2</v>
      </c>
    </row>
    <row r="53" spans="1:15" ht="15.75">
      <c r="A53" s="39">
        <v>40</v>
      </c>
      <c r="B53" s="40" t="s">
        <v>51</v>
      </c>
      <c r="C53" s="81"/>
      <c r="D53" s="15">
        <v>1.0856481481481481E-2</v>
      </c>
      <c r="E53" s="15">
        <v>7.3819444444444438E-2</v>
      </c>
      <c r="F53" s="16">
        <v>9.0173611111111107E-2</v>
      </c>
      <c r="G53" s="17">
        <f t="shared" si="10"/>
        <v>1.0856481481481481E-2</v>
      </c>
      <c r="H53" s="18">
        <f t="shared" si="11"/>
        <v>57</v>
      </c>
      <c r="I53" s="70">
        <f t="shared" ref="I53:I60" si="17">IF(OR(E53="",E53&lt;=0),"",E53-D53)</f>
        <v>6.2962962962962957E-2</v>
      </c>
      <c r="J53" s="76">
        <f t="shared" si="13"/>
        <v>53</v>
      </c>
      <c r="K53" s="17">
        <f t="shared" ref="K53:K60" si="18">IF(OR(F53="",F53&lt;=0),"",F53-E53)</f>
        <v>1.635416666666667E-2</v>
      </c>
      <c r="L53" s="18">
        <f t="shared" si="9"/>
        <v>20</v>
      </c>
      <c r="M53" s="19">
        <f t="shared" ref="M53:M60" si="19">IF(OR(G53="",I53="",K53=""),"",SUM(G53,I53,K53))</f>
        <v>9.0173611111111107E-2</v>
      </c>
      <c r="N53" s="20">
        <f t="shared" si="15"/>
        <v>49</v>
      </c>
      <c r="O53" s="41">
        <f t="shared" si="16"/>
        <v>3.3333333333333326E-2</v>
      </c>
    </row>
    <row r="54" spans="1:15" ht="15.75">
      <c r="A54" s="52">
        <v>5</v>
      </c>
      <c r="B54" s="57" t="s">
        <v>16</v>
      </c>
      <c r="C54" s="90" t="s">
        <v>76</v>
      </c>
      <c r="D54" s="29">
        <v>7.3032407407407412E-3</v>
      </c>
      <c r="E54" s="29">
        <v>7.1643518518518523E-2</v>
      </c>
      <c r="F54" s="30">
        <v>9.0208333333333335E-2</v>
      </c>
      <c r="G54" s="31">
        <f t="shared" si="10"/>
        <v>7.3032407407407412E-3</v>
      </c>
      <c r="H54" s="32">
        <f t="shared" si="11"/>
        <v>16</v>
      </c>
      <c r="I54" s="72">
        <f t="shared" si="17"/>
        <v>6.4340277777777788E-2</v>
      </c>
      <c r="J54" s="78">
        <f t="shared" si="13"/>
        <v>54</v>
      </c>
      <c r="K54" s="31">
        <f t="shared" si="18"/>
        <v>1.8564814814814812E-2</v>
      </c>
      <c r="L54" s="32">
        <f t="shared" si="9"/>
        <v>36</v>
      </c>
      <c r="M54" s="33">
        <f t="shared" si="19"/>
        <v>9.0208333333333335E-2</v>
      </c>
      <c r="N54" s="34">
        <f t="shared" si="15"/>
        <v>50</v>
      </c>
      <c r="O54" s="58">
        <f t="shared" si="16"/>
        <v>3.3368055555555554E-2</v>
      </c>
    </row>
    <row r="55" spans="1:15" ht="15.75">
      <c r="A55" s="39">
        <v>34</v>
      </c>
      <c r="B55" s="40" t="s">
        <v>45</v>
      </c>
      <c r="C55" s="81"/>
      <c r="D55" s="15">
        <v>1.1539351851851851E-2</v>
      </c>
      <c r="E55" s="15">
        <v>7.013888888888889E-2</v>
      </c>
      <c r="F55" s="16">
        <v>9.1886574074074079E-2</v>
      </c>
      <c r="G55" s="17">
        <f t="shared" si="10"/>
        <v>1.1539351851851851E-2</v>
      </c>
      <c r="H55" s="18">
        <f t="shared" si="11"/>
        <v>59</v>
      </c>
      <c r="I55" s="70">
        <f t="shared" si="17"/>
        <v>5.859953703703704E-2</v>
      </c>
      <c r="J55" s="76">
        <f t="shared" si="13"/>
        <v>44</v>
      </c>
      <c r="K55" s="17">
        <f t="shared" si="18"/>
        <v>2.1747685185185189E-2</v>
      </c>
      <c r="L55" s="18">
        <f t="shared" si="9"/>
        <v>50</v>
      </c>
      <c r="M55" s="19">
        <f t="shared" si="19"/>
        <v>9.1886574074074079E-2</v>
      </c>
      <c r="N55" s="20">
        <f t="shared" si="15"/>
        <v>51</v>
      </c>
      <c r="O55" s="41">
        <f t="shared" si="16"/>
        <v>3.5046296296296298E-2</v>
      </c>
    </row>
    <row r="56" spans="1:15" ht="15.75">
      <c r="A56" s="52">
        <v>31</v>
      </c>
      <c r="B56" s="59" t="s">
        <v>42</v>
      </c>
      <c r="C56" s="91" t="s">
        <v>76</v>
      </c>
      <c r="D56" s="35">
        <v>9.6527777777777775E-3</v>
      </c>
      <c r="E56" s="35">
        <v>7.0370370370370375E-2</v>
      </c>
      <c r="F56" s="36">
        <v>9.4166666666666662E-2</v>
      </c>
      <c r="G56" s="37">
        <f t="shared" si="10"/>
        <v>9.6527777777777775E-3</v>
      </c>
      <c r="H56" s="38">
        <f t="shared" si="11"/>
        <v>49</v>
      </c>
      <c r="I56" s="71">
        <f t="shared" si="17"/>
        <v>6.0717592592592601E-2</v>
      </c>
      <c r="J56" s="77">
        <f t="shared" si="13"/>
        <v>51</v>
      </c>
      <c r="K56" s="37">
        <f t="shared" si="18"/>
        <v>2.3796296296296288E-2</v>
      </c>
      <c r="L56" s="38">
        <f t="shared" si="9"/>
        <v>54</v>
      </c>
      <c r="M56" s="33">
        <f t="shared" si="19"/>
        <v>9.4166666666666662E-2</v>
      </c>
      <c r="N56" s="34">
        <f t="shared" si="15"/>
        <v>52</v>
      </c>
      <c r="O56" s="54">
        <f t="shared" si="16"/>
        <v>3.7326388888888881E-2</v>
      </c>
    </row>
    <row r="57" spans="1:15" ht="15.75">
      <c r="A57" s="52">
        <v>64</v>
      </c>
      <c r="B57" s="60" t="s">
        <v>60</v>
      </c>
      <c r="C57" s="90" t="s">
        <v>76</v>
      </c>
      <c r="D57" s="29">
        <v>8.8078703703703704E-3</v>
      </c>
      <c r="E57" s="29">
        <v>7.3784722222222224E-2</v>
      </c>
      <c r="F57" s="30">
        <v>9.5347222222222208E-2</v>
      </c>
      <c r="G57" s="31">
        <f t="shared" si="10"/>
        <v>8.8078703703703704E-3</v>
      </c>
      <c r="H57" s="32">
        <f t="shared" si="11"/>
        <v>36</v>
      </c>
      <c r="I57" s="72">
        <f t="shared" si="17"/>
        <v>6.4976851851851855E-2</v>
      </c>
      <c r="J57" s="78">
        <f t="shared" si="13"/>
        <v>55</v>
      </c>
      <c r="K57" s="31">
        <f t="shared" si="18"/>
        <v>2.1562499999999984E-2</v>
      </c>
      <c r="L57" s="32">
        <f t="shared" si="9"/>
        <v>48</v>
      </c>
      <c r="M57" s="33">
        <f t="shared" si="19"/>
        <v>9.5347222222222208E-2</v>
      </c>
      <c r="N57" s="34">
        <f t="shared" si="15"/>
        <v>53</v>
      </c>
      <c r="O57" s="58">
        <f t="shared" si="16"/>
        <v>3.8506944444444427E-2</v>
      </c>
    </row>
    <row r="58" spans="1:15" ht="15.75">
      <c r="A58" s="39">
        <v>68</v>
      </c>
      <c r="B58" s="42" t="s">
        <v>64</v>
      </c>
      <c r="C58" s="80"/>
      <c r="D58" s="21">
        <v>9.1435185185185178E-3</v>
      </c>
      <c r="E58" s="21">
        <v>6.7939814814814814E-2</v>
      </c>
      <c r="F58" s="22">
        <v>9.9166666666666667E-2</v>
      </c>
      <c r="G58" s="23">
        <f t="shared" si="10"/>
        <v>9.1435185185185178E-3</v>
      </c>
      <c r="H58" s="24">
        <f t="shared" si="11"/>
        <v>40</v>
      </c>
      <c r="I58" s="69">
        <f t="shared" si="17"/>
        <v>5.8796296296296298E-2</v>
      </c>
      <c r="J58" s="75">
        <f t="shared" si="13"/>
        <v>45</v>
      </c>
      <c r="K58" s="23">
        <f t="shared" si="18"/>
        <v>3.1226851851851853E-2</v>
      </c>
      <c r="L58" s="24">
        <f t="shared" si="9"/>
        <v>55</v>
      </c>
      <c r="M58" s="19">
        <f t="shared" si="19"/>
        <v>9.9166666666666667E-2</v>
      </c>
      <c r="N58" s="20">
        <f t="shared" si="15"/>
        <v>54</v>
      </c>
      <c r="O58" s="43">
        <f t="shared" si="16"/>
        <v>4.2326388888888886E-2</v>
      </c>
    </row>
    <row r="59" spans="1:15" ht="15.75">
      <c r="A59" s="52">
        <v>41</v>
      </c>
      <c r="B59" s="53" t="s">
        <v>52</v>
      </c>
      <c r="C59" s="88" t="s">
        <v>76</v>
      </c>
      <c r="D59" s="35">
        <v>9.1435185185185178E-3</v>
      </c>
      <c r="E59" s="35">
        <v>7.9537037037037031E-2</v>
      </c>
      <c r="F59" s="36">
        <v>0.1023263888888889</v>
      </c>
      <c r="G59" s="37">
        <f t="shared" si="10"/>
        <v>9.1435185185185178E-3</v>
      </c>
      <c r="H59" s="38">
        <f t="shared" si="11"/>
        <v>40</v>
      </c>
      <c r="I59" s="71">
        <f t="shared" si="17"/>
        <v>7.0393518518518508E-2</v>
      </c>
      <c r="J59" s="77">
        <f t="shared" si="13"/>
        <v>57</v>
      </c>
      <c r="K59" s="37">
        <f t="shared" si="18"/>
        <v>2.2789351851851866E-2</v>
      </c>
      <c r="L59" s="38">
        <f t="shared" si="9"/>
        <v>53</v>
      </c>
      <c r="M59" s="33">
        <f t="shared" si="19"/>
        <v>0.1023263888888889</v>
      </c>
      <c r="N59" s="34">
        <f t="shared" si="15"/>
        <v>55</v>
      </c>
      <c r="O59" s="54">
        <f t="shared" si="16"/>
        <v>4.5486111111111116E-2</v>
      </c>
    </row>
    <row r="60" spans="1:15" ht="15.75">
      <c r="A60" s="39">
        <v>25</v>
      </c>
      <c r="B60" s="44" t="s">
        <v>36</v>
      </c>
      <c r="C60" s="82"/>
      <c r="D60" s="15">
        <v>1.6666666666666666E-2</v>
      </c>
      <c r="E60" s="15">
        <v>0.10409722222222222</v>
      </c>
      <c r="F60" s="16">
        <v>0.13541666666666666</v>
      </c>
      <c r="G60" s="17">
        <f t="shared" si="10"/>
        <v>1.6666666666666666E-2</v>
      </c>
      <c r="H60" s="18">
        <f t="shared" si="11"/>
        <v>61</v>
      </c>
      <c r="I60" s="70">
        <f t="shared" si="17"/>
        <v>8.7430555555555553E-2</v>
      </c>
      <c r="J60" s="76">
        <f t="shared" si="13"/>
        <v>59</v>
      </c>
      <c r="K60" s="17">
        <f t="shared" si="18"/>
        <v>3.1319444444444441E-2</v>
      </c>
      <c r="L60" s="18">
        <f t="shared" si="9"/>
        <v>56</v>
      </c>
      <c r="M60" s="19">
        <f t="shared" si="19"/>
        <v>0.13541666666666666</v>
      </c>
      <c r="N60" s="20">
        <f t="shared" si="15"/>
        <v>56</v>
      </c>
      <c r="O60" s="41">
        <f t="shared" si="16"/>
        <v>7.8576388888888876E-2</v>
      </c>
    </row>
    <row r="61" spans="1:15" ht="15.75">
      <c r="A61" s="39">
        <v>10</v>
      </c>
      <c r="B61" s="61" t="s">
        <v>21</v>
      </c>
      <c r="C61" s="92" t="s">
        <v>74</v>
      </c>
      <c r="D61" s="21">
        <v>6.9560185185185185E-3</v>
      </c>
      <c r="E61" s="21">
        <v>4.777777777777778E-2</v>
      </c>
      <c r="F61" s="22"/>
      <c r="G61" s="23">
        <f t="shared" ref="G61:G65" si="20">IF(OR(D61="",D61&lt;=0),"",D61)</f>
        <v>6.9560185185185185E-3</v>
      </c>
      <c r="H61" s="24">
        <f t="shared" ref="H61:H65" si="21">IF(G61="","",RANK(G61,G$4:G$31962,1))</f>
        <v>8</v>
      </c>
      <c r="I61" s="69">
        <f t="shared" ref="I61:I65" si="22">IF(OR(E61="",E61&lt;=0),"",E61-D61)</f>
        <v>4.0821759259259259E-2</v>
      </c>
      <c r="J61" s="75">
        <f t="shared" ref="J61:J65" si="23">IF(I61="","",RANK(I61,I$4:I$31962,1))</f>
        <v>4</v>
      </c>
      <c r="K61" s="23" t="str">
        <f t="shared" ref="K61:K65" si="24">IF(OR(F61="",F61&lt;=0),"",F61-E61)</f>
        <v/>
      </c>
      <c r="L61" s="24" t="str">
        <f t="shared" ref="L61:L65" si="25">IF(K61="","",RANK(K61,K$4:K$31962,1))</f>
        <v/>
      </c>
      <c r="M61" s="19" t="str">
        <f t="shared" ref="M61:M65" si="26">IF(OR(G61="",I61="",K61=""),"",SUM(G61,I61,K61))</f>
        <v/>
      </c>
      <c r="N61" s="20" t="str">
        <f t="shared" ref="N61:N65" si="27">IF(M61="","",RANK(M61,M$4:M$31962,1))</f>
        <v/>
      </c>
      <c r="O61" s="43" t="s">
        <v>78</v>
      </c>
    </row>
    <row r="62" spans="1:15" ht="15.75">
      <c r="A62" s="52">
        <v>19</v>
      </c>
      <c r="B62" s="59" t="s">
        <v>30</v>
      </c>
      <c r="C62" s="91"/>
      <c r="D62" s="35">
        <v>1.0185185185185184E-2</v>
      </c>
      <c r="E62" s="35">
        <v>7.0393518518518508E-2</v>
      </c>
      <c r="F62" s="36"/>
      <c r="G62" s="37">
        <f t="shared" si="20"/>
        <v>1.0185185185185184E-2</v>
      </c>
      <c r="H62" s="38">
        <f t="shared" si="21"/>
        <v>51</v>
      </c>
      <c r="I62" s="71">
        <f t="shared" si="22"/>
        <v>6.0208333333333322E-2</v>
      </c>
      <c r="J62" s="77">
        <f t="shared" si="23"/>
        <v>49</v>
      </c>
      <c r="K62" s="37" t="str">
        <f t="shared" si="24"/>
        <v/>
      </c>
      <c r="L62" s="38" t="str">
        <f t="shared" si="25"/>
        <v/>
      </c>
      <c r="M62" s="33" t="str">
        <f t="shared" si="26"/>
        <v/>
      </c>
      <c r="N62" s="34" t="str">
        <f t="shared" si="27"/>
        <v/>
      </c>
      <c r="O62" s="54" t="s">
        <v>78</v>
      </c>
    </row>
    <row r="63" spans="1:15" ht="15.75">
      <c r="A63" s="39">
        <v>32</v>
      </c>
      <c r="B63" s="44" t="s">
        <v>43</v>
      </c>
      <c r="C63" s="82"/>
      <c r="D63" s="15">
        <v>8.8310185185185176E-3</v>
      </c>
      <c r="E63" s="15"/>
      <c r="F63" s="16"/>
      <c r="G63" s="17">
        <f t="shared" si="20"/>
        <v>8.8310185185185176E-3</v>
      </c>
      <c r="H63" s="18">
        <f t="shared" si="21"/>
        <v>38</v>
      </c>
      <c r="I63" s="70" t="str">
        <f t="shared" si="22"/>
        <v/>
      </c>
      <c r="J63" s="76" t="str">
        <f t="shared" si="23"/>
        <v/>
      </c>
      <c r="K63" s="17" t="str">
        <f t="shared" si="24"/>
        <v/>
      </c>
      <c r="L63" s="18" t="str">
        <f t="shared" si="25"/>
        <v/>
      </c>
      <c r="M63" s="19" t="str">
        <f t="shared" si="26"/>
        <v/>
      </c>
      <c r="N63" s="20" t="str">
        <f t="shared" si="27"/>
        <v/>
      </c>
      <c r="O63" s="41" t="s">
        <v>78</v>
      </c>
    </row>
    <row r="64" spans="1:15" ht="15.75">
      <c r="A64" s="62">
        <v>38</v>
      </c>
      <c r="B64" s="40" t="s">
        <v>49</v>
      </c>
      <c r="C64" s="81"/>
      <c r="D64" s="15">
        <v>1.4930555555555556E-2</v>
      </c>
      <c r="E64" s="15">
        <v>9.0416666666666659E-2</v>
      </c>
      <c r="F64" s="16"/>
      <c r="G64" s="17">
        <f t="shared" si="20"/>
        <v>1.4930555555555556E-2</v>
      </c>
      <c r="H64" s="18">
        <f t="shared" si="21"/>
        <v>60</v>
      </c>
      <c r="I64" s="70">
        <f t="shared" si="22"/>
        <v>7.5486111111111101E-2</v>
      </c>
      <c r="J64" s="76">
        <f t="shared" si="23"/>
        <v>58</v>
      </c>
      <c r="K64" s="17" t="str">
        <f t="shared" si="24"/>
        <v/>
      </c>
      <c r="L64" s="18" t="str">
        <f t="shared" si="25"/>
        <v/>
      </c>
      <c r="M64" s="19" t="str">
        <f t="shared" si="26"/>
        <v/>
      </c>
      <c r="N64" s="20" t="str">
        <f t="shared" si="27"/>
        <v/>
      </c>
      <c r="O64" s="41" t="s">
        <v>78</v>
      </c>
    </row>
    <row r="65" spans="1:15" ht="16.5" thickBot="1">
      <c r="A65" s="39">
        <v>39</v>
      </c>
      <c r="B65" s="40" t="s">
        <v>50</v>
      </c>
      <c r="C65" s="81"/>
      <c r="D65" s="15">
        <v>7.2916666666666659E-3</v>
      </c>
      <c r="E65" s="15"/>
      <c r="F65" s="16"/>
      <c r="G65" s="26">
        <f t="shared" si="20"/>
        <v>7.2916666666666659E-3</v>
      </c>
      <c r="H65" s="27">
        <f t="shared" si="21"/>
        <v>14</v>
      </c>
      <c r="I65" s="70" t="str">
        <f t="shared" si="22"/>
        <v/>
      </c>
      <c r="J65" s="76" t="str">
        <f t="shared" si="23"/>
        <v/>
      </c>
      <c r="K65" s="26" t="str">
        <f t="shared" si="24"/>
        <v/>
      </c>
      <c r="L65" s="27" t="str">
        <f t="shared" si="25"/>
        <v/>
      </c>
      <c r="M65" s="19" t="str">
        <f t="shared" si="26"/>
        <v/>
      </c>
      <c r="N65" s="20" t="str">
        <f t="shared" si="27"/>
        <v/>
      </c>
      <c r="O65" s="41" t="s">
        <v>78</v>
      </c>
    </row>
    <row r="67" spans="1:15">
      <c r="B67" s="93" t="s">
        <v>80</v>
      </c>
    </row>
    <row r="68" spans="1:15">
      <c r="B68" t="s">
        <v>81</v>
      </c>
    </row>
    <row r="69" spans="1:15">
      <c r="B69" t="s">
        <v>82</v>
      </c>
    </row>
    <row r="70" spans="1:15">
      <c r="B70" t="s">
        <v>83</v>
      </c>
    </row>
    <row r="71" spans="1:15">
      <c r="B71" t="s">
        <v>84</v>
      </c>
    </row>
  </sheetData>
  <sortState ref="A5:O60">
    <sortCondition ref="N5:N60"/>
  </sortState>
  <mergeCells count="1">
    <mergeCell ref="D2:O2"/>
  </mergeCells>
  <dataValidations count="1">
    <dataValidation type="time" showErrorMessage="1" errorTitle="Zadávání časů úseků " error="Čas není v formátu 00:00:00, nebo je delší než 6 hod. " sqref="D65526:D65601 IZ65526:IZ65601 SV65526:SV65601 ACR65526:ACR65601 AMN65526:AMN65601 AWJ65526:AWJ65601 BGF65526:BGF65601 BQB65526:BQB65601 BZX65526:BZX65601 CJT65526:CJT65601 CTP65526:CTP65601 DDL65526:DDL65601 DNH65526:DNH65601 DXD65526:DXD65601 EGZ65526:EGZ65601 EQV65526:EQV65601 FAR65526:FAR65601 FKN65526:FKN65601 FUJ65526:FUJ65601 GEF65526:GEF65601 GOB65526:GOB65601 GXX65526:GXX65601 HHT65526:HHT65601 HRP65526:HRP65601 IBL65526:IBL65601 ILH65526:ILH65601 IVD65526:IVD65601 JEZ65526:JEZ65601 JOV65526:JOV65601 JYR65526:JYR65601 KIN65526:KIN65601 KSJ65526:KSJ65601 LCF65526:LCF65601 LMB65526:LMB65601 LVX65526:LVX65601 MFT65526:MFT65601 MPP65526:MPP65601 MZL65526:MZL65601 NJH65526:NJH65601 NTD65526:NTD65601 OCZ65526:OCZ65601 OMV65526:OMV65601 OWR65526:OWR65601 PGN65526:PGN65601 PQJ65526:PQJ65601 QAF65526:QAF65601 QKB65526:QKB65601 QTX65526:QTX65601 RDT65526:RDT65601 RNP65526:RNP65601 RXL65526:RXL65601 SHH65526:SHH65601 SRD65526:SRD65601 TAZ65526:TAZ65601 TKV65526:TKV65601 TUR65526:TUR65601 UEN65526:UEN65601 UOJ65526:UOJ65601 UYF65526:UYF65601 VIB65526:VIB65601 VRX65526:VRX65601 WBT65526:WBT65601 WLP65526:WLP65601 WVL65526:WVL65601 D131062:D131137 IZ131062:IZ131137 SV131062:SV131137 ACR131062:ACR131137 AMN131062:AMN131137 AWJ131062:AWJ131137 BGF131062:BGF131137 BQB131062:BQB131137 BZX131062:BZX131137 CJT131062:CJT131137 CTP131062:CTP131137 DDL131062:DDL131137 DNH131062:DNH131137 DXD131062:DXD131137 EGZ131062:EGZ131137 EQV131062:EQV131137 FAR131062:FAR131137 FKN131062:FKN131137 FUJ131062:FUJ131137 GEF131062:GEF131137 GOB131062:GOB131137 GXX131062:GXX131137 HHT131062:HHT131137 HRP131062:HRP131137 IBL131062:IBL131137 ILH131062:ILH131137 IVD131062:IVD131137 JEZ131062:JEZ131137 JOV131062:JOV131137 JYR131062:JYR131137 KIN131062:KIN131137 KSJ131062:KSJ131137 LCF131062:LCF131137 LMB131062:LMB131137 LVX131062:LVX131137 MFT131062:MFT131137 MPP131062:MPP131137 MZL131062:MZL131137 NJH131062:NJH131137 NTD131062:NTD131137 OCZ131062:OCZ131137 OMV131062:OMV131137 OWR131062:OWR131137 PGN131062:PGN131137 PQJ131062:PQJ131137 QAF131062:QAF131137 QKB131062:QKB131137 QTX131062:QTX131137 RDT131062:RDT131137 RNP131062:RNP131137 RXL131062:RXL131137 SHH131062:SHH131137 SRD131062:SRD131137 TAZ131062:TAZ131137 TKV131062:TKV131137 TUR131062:TUR131137 UEN131062:UEN131137 UOJ131062:UOJ131137 UYF131062:UYF131137 VIB131062:VIB131137 VRX131062:VRX131137 WBT131062:WBT131137 WLP131062:WLP131137 WVL131062:WVL131137 D196598:D196673 IZ196598:IZ196673 SV196598:SV196673 ACR196598:ACR196673 AMN196598:AMN196673 AWJ196598:AWJ196673 BGF196598:BGF196673 BQB196598:BQB196673 BZX196598:BZX196673 CJT196598:CJT196673 CTP196598:CTP196673 DDL196598:DDL196673 DNH196598:DNH196673 DXD196598:DXD196673 EGZ196598:EGZ196673 EQV196598:EQV196673 FAR196598:FAR196673 FKN196598:FKN196673 FUJ196598:FUJ196673 GEF196598:GEF196673 GOB196598:GOB196673 GXX196598:GXX196673 HHT196598:HHT196673 HRP196598:HRP196673 IBL196598:IBL196673 ILH196598:ILH196673 IVD196598:IVD196673 JEZ196598:JEZ196673 JOV196598:JOV196673 JYR196598:JYR196673 KIN196598:KIN196673 KSJ196598:KSJ196673 LCF196598:LCF196673 LMB196598:LMB196673 LVX196598:LVX196673 MFT196598:MFT196673 MPP196598:MPP196673 MZL196598:MZL196673 NJH196598:NJH196673 NTD196598:NTD196673 OCZ196598:OCZ196673 OMV196598:OMV196673 OWR196598:OWR196673 PGN196598:PGN196673 PQJ196598:PQJ196673 QAF196598:QAF196673 QKB196598:QKB196673 QTX196598:QTX196673 RDT196598:RDT196673 RNP196598:RNP196673 RXL196598:RXL196673 SHH196598:SHH196673 SRD196598:SRD196673 TAZ196598:TAZ196673 TKV196598:TKV196673 TUR196598:TUR196673 UEN196598:UEN196673 UOJ196598:UOJ196673 UYF196598:UYF196673 VIB196598:VIB196673 VRX196598:VRX196673 WBT196598:WBT196673 WLP196598:WLP196673 WVL196598:WVL196673 D262134:D262209 IZ262134:IZ262209 SV262134:SV262209 ACR262134:ACR262209 AMN262134:AMN262209 AWJ262134:AWJ262209 BGF262134:BGF262209 BQB262134:BQB262209 BZX262134:BZX262209 CJT262134:CJT262209 CTP262134:CTP262209 DDL262134:DDL262209 DNH262134:DNH262209 DXD262134:DXD262209 EGZ262134:EGZ262209 EQV262134:EQV262209 FAR262134:FAR262209 FKN262134:FKN262209 FUJ262134:FUJ262209 GEF262134:GEF262209 GOB262134:GOB262209 GXX262134:GXX262209 HHT262134:HHT262209 HRP262134:HRP262209 IBL262134:IBL262209 ILH262134:ILH262209 IVD262134:IVD262209 JEZ262134:JEZ262209 JOV262134:JOV262209 JYR262134:JYR262209 KIN262134:KIN262209 KSJ262134:KSJ262209 LCF262134:LCF262209 LMB262134:LMB262209 LVX262134:LVX262209 MFT262134:MFT262209 MPP262134:MPP262209 MZL262134:MZL262209 NJH262134:NJH262209 NTD262134:NTD262209 OCZ262134:OCZ262209 OMV262134:OMV262209 OWR262134:OWR262209 PGN262134:PGN262209 PQJ262134:PQJ262209 QAF262134:QAF262209 QKB262134:QKB262209 QTX262134:QTX262209 RDT262134:RDT262209 RNP262134:RNP262209 RXL262134:RXL262209 SHH262134:SHH262209 SRD262134:SRD262209 TAZ262134:TAZ262209 TKV262134:TKV262209 TUR262134:TUR262209 UEN262134:UEN262209 UOJ262134:UOJ262209 UYF262134:UYF262209 VIB262134:VIB262209 VRX262134:VRX262209 WBT262134:WBT262209 WLP262134:WLP262209 WVL262134:WVL262209 D327670:D327745 IZ327670:IZ327745 SV327670:SV327745 ACR327670:ACR327745 AMN327670:AMN327745 AWJ327670:AWJ327745 BGF327670:BGF327745 BQB327670:BQB327745 BZX327670:BZX327745 CJT327670:CJT327745 CTP327670:CTP327745 DDL327670:DDL327745 DNH327670:DNH327745 DXD327670:DXD327745 EGZ327670:EGZ327745 EQV327670:EQV327745 FAR327670:FAR327745 FKN327670:FKN327745 FUJ327670:FUJ327745 GEF327670:GEF327745 GOB327670:GOB327745 GXX327670:GXX327745 HHT327670:HHT327745 HRP327670:HRP327745 IBL327670:IBL327745 ILH327670:ILH327745 IVD327670:IVD327745 JEZ327670:JEZ327745 JOV327670:JOV327745 JYR327670:JYR327745 KIN327670:KIN327745 KSJ327670:KSJ327745 LCF327670:LCF327745 LMB327670:LMB327745 LVX327670:LVX327745 MFT327670:MFT327745 MPP327670:MPP327745 MZL327670:MZL327745 NJH327670:NJH327745 NTD327670:NTD327745 OCZ327670:OCZ327745 OMV327670:OMV327745 OWR327670:OWR327745 PGN327670:PGN327745 PQJ327670:PQJ327745 QAF327670:QAF327745 QKB327670:QKB327745 QTX327670:QTX327745 RDT327670:RDT327745 RNP327670:RNP327745 RXL327670:RXL327745 SHH327670:SHH327745 SRD327670:SRD327745 TAZ327670:TAZ327745 TKV327670:TKV327745 TUR327670:TUR327745 UEN327670:UEN327745 UOJ327670:UOJ327745 UYF327670:UYF327745 VIB327670:VIB327745 VRX327670:VRX327745 WBT327670:WBT327745 WLP327670:WLP327745 WVL327670:WVL327745 D393206:D393281 IZ393206:IZ393281 SV393206:SV393281 ACR393206:ACR393281 AMN393206:AMN393281 AWJ393206:AWJ393281 BGF393206:BGF393281 BQB393206:BQB393281 BZX393206:BZX393281 CJT393206:CJT393281 CTP393206:CTP393281 DDL393206:DDL393281 DNH393206:DNH393281 DXD393206:DXD393281 EGZ393206:EGZ393281 EQV393206:EQV393281 FAR393206:FAR393281 FKN393206:FKN393281 FUJ393206:FUJ393281 GEF393206:GEF393281 GOB393206:GOB393281 GXX393206:GXX393281 HHT393206:HHT393281 HRP393206:HRP393281 IBL393206:IBL393281 ILH393206:ILH393281 IVD393206:IVD393281 JEZ393206:JEZ393281 JOV393206:JOV393281 JYR393206:JYR393281 KIN393206:KIN393281 KSJ393206:KSJ393281 LCF393206:LCF393281 LMB393206:LMB393281 LVX393206:LVX393281 MFT393206:MFT393281 MPP393206:MPP393281 MZL393206:MZL393281 NJH393206:NJH393281 NTD393206:NTD393281 OCZ393206:OCZ393281 OMV393206:OMV393281 OWR393206:OWR393281 PGN393206:PGN393281 PQJ393206:PQJ393281 QAF393206:QAF393281 QKB393206:QKB393281 QTX393206:QTX393281 RDT393206:RDT393281 RNP393206:RNP393281 RXL393206:RXL393281 SHH393206:SHH393281 SRD393206:SRD393281 TAZ393206:TAZ393281 TKV393206:TKV393281 TUR393206:TUR393281 UEN393206:UEN393281 UOJ393206:UOJ393281 UYF393206:UYF393281 VIB393206:VIB393281 VRX393206:VRX393281 WBT393206:WBT393281 WLP393206:WLP393281 WVL393206:WVL393281 D458742:D458817 IZ458742:IZ458817 SV458742:SV458817 ACR458742:ACR458817 AMN458742:AMN458817 AWJ458742:AWJ458817 BGF458742:BGF458817 BQB458742:BQB458817 BZX458742:BZX458817 CJT458742:CJT458817 CTP458742:CTP458817 DDL458742:DDL458817 DNH458742:DNH458817 DXD458742:DXD458817 EGZ458742:EGZ458817 EQV458742:EQV458817 FAR458742:FAR458817 FKN458742:FKN458817 FUJ458742:FUJ458817 GEF458742:GEF458817 GOB458742:GOB458817 GXX458742:GXX458817 HHT458742:HHT458817 HRP458742:HRP458817 IBL458742:IBL458817 ILH458742:ILH458817 IVD458742:IVD458817 JEZ458742:JEZ458817 JOV458742:JOV458817 JYR458742:JYR458817 KIN458742:KIN458817 KSJ458742:KSJ458817 LCF458742:LCF458817 LMB458742:LMB458817 LVX458742:LVX458817 MFT458742:MFT458817 MPP458742:MPP458817 MZL458742:MZL458817 NJH458742:NJH458817 NTD458742:NTD458817 OCZ458742:OCZ458817 OMV458742:OMV458817 OWR458742:OWR458817 PGN458742:PGN458817 PQJ458742:PQJ458817 QAF458742:QAF458817 QKB458742:QKB458817 QTX458742:QTX458817 RDT458742:RDT458817 RNP458742:RNP458817 RXL458742:RXL458817 SHH458742:SHH458817 SRD458742:SRD458817 TAZ458742:TAZ458817 TKV458742:TKV458817 TUR458742:TUR458817 UEN458742:UEN458817 UOJ458742:UOJ458817 UYF458742:UYF458817 VIB458742:VIB458817 VRX458742:VRX458817 WBT458742:WBT458817 WLP458742:WLP458817 WVL458742:WVL458817 D524278:D524353 IZ524278:IZ524353 SV524278:SV524353 ACR524278:ACR524353 AMN524278:AMN524353 AWJ524278:AWJ524353 BGF524278:BGF524353 BQB524278:BQB524353 BZX524278:BZX524353 CJT524278:CJT524353 CTP524278:CTP524353 DDL524278:DDL524353 DNH524278:DNH524353 DXD524278:DXD524353 EGZ524278:EGZ524353 EQV524278:EQV524353 FAR524278:FAR524353 FKN524278:FKN524353 FUJ524278:FUJ524353 GEF524278:GEF524353 GOB524278:GOB524353 GXX524278:GXX524353 HHT524278:HHT524353 HRP524278:HRP524353 IBL524278:IBL524353 ILH524278:ILH524353 IVD524278:IVD524353 JEZ524278:JEZ524353 JOV524278:JOV524353 JYR524278:JYR524353 KIN524278:KIN524353 KSJ524278:KSJ524353 LCF524278:LCF524353 LMB524278:LMB524353 LVX524278:LVX524353 MFT524278:MFT524353 MPP524278:MPP524353 MZL524278:MZL524353 NJH524278:NJH524353 NTD524278:NTD524353 OCZ524278:OCZ524353 OMV524278:OMV524353 OWR524278:OWR524353 PGN524278:PGN524353 PQJ524278:PQJ524353 QAF524278:QAF524353 QKB524278:QKB524353 QTX524278:QTX524353 RDT524278:RDT524353 RNP524278:RNP524353 RXL524278:RXL524353 SHH524278:SHH524353 SRD524278:SRD524353 TAZ524278:TAZ524353 TKV524278:TKV524353 TUR524278:TUR524353 UEN524278:UEN524353 UOJ524278:UOJ524353 UYF524278:UYF524353 VIB524278:VIB524353 VRX524278:VRX524353 WBT524278:WBT524353 WLP524278:WLP524353 WVL524278:WVL524353 D589814:D589889 IZ589814:IZ589889 SV589814:SV589889 ACR589814:ACR589889 AMN589814:AMN589889 AWJ589814:AWJ589889 BGF589814:BGF589889 BQB589814:BQB589889 BZX589814:BZX589889 CJT589814:CJT589889 CTP589814:CTP589889 DDL589814:DDL589889 DNH589814:DNH589889 DXD589814:DXD589889 EGZ589814:EGZ589889 EQV589814:EQV589889 FAR589814:FAR589889 FKN589814:FKN589889 FUJ589814:FUJ589889 GEF589814:GEF589889 GOB589814:GOB589889 GXX589814:GXX589889 HHT589814:HHT589889 HRP589814:HRP589889 IBL589814:IBL589889 ILH589814:ILH589889 IVD589814:IVD589889 JEZ589814:JEZ589889 JOV589814:JOV589889 JYR589814:JYR589889 KIN589814:KIN589889 KSJ589814:KSJ589889 LCF589814:LCF589889 LMB589814:LMB589889 LVX589814:LVX589889 MFT589814:MFT589889 MPP589814:MPP589889 MZL589814:MZL589889 NJH589814:NJH589889 NTD589814:NTD589889 OCZ589814:OCZ589889 OMV589814:OMV589889 OWR589814:OWR589889 PGN589814:PGN589889 PQJ589814:PQJ589889 QAF589814:QAF589889 QKB589814:QKB589889 QTX589814:QTX589889 RDT589814:RDT589889 RNP589814:RNP589889 RXL589814:RXL589889 SHH589814:SHH589889 SRD589814:SRD589889 TAZ589814:TAZ589889 TKV589814:TKV589889 TUR589814:TUR589889 UEN589814:UEN589889 UOJ589814:UOJ589889 UYF589814:UYF589889 VIB589814:VIB589889 VRX589814:VRX589889 WBT589814:WBT589889 WLP589814:WLP589889 WVL589814:WVL589889 D655350:D655425 IZ655350:IZ655425 SV655350:SV655425 ACR655350:ACR655425 AMN655350:AMN655425 AWJ655350:AWJ655425 BGF655350:BGF655425 BQB655350:BQB655425 BZX655350:BZX655425 CJT655350:CJT655425 CTP655350:CTP655425 DDL655350:DDL655425 DNH655350:DNH655425 DXD655350:DXD655425 EGZ655350:EGZ655425 EQV655350:EQV655425 FAR655350:FAR655425 FKN655350:FKN655425 FUJ655350:FUJ655425 GEF655350:GEF655425 GOB655350:GOB655425 GXX655350:GXX655425 HHT655350:HHT655425 HRP655350:HRP655425 IBL655350:IBL655425 ILH655350:ILH655425 IVD655350:IVD655425 JEZ655350:JEZ655425 JOV655350:JOV655425 JYR655350:JYR655425 KIN655350:KIN655425 KSJ655350:KSJ655425 LCF655350:LCF655425 LMB655350:LMB655425 LVX655350:LVX655425 MFT655350:MFT655425 MPP655350:MPP655425 MZL655350:MZL655425 NJH655350:NJH655425 NTD655350:NTD655425 OCZ655350:OCZ655425 OMV655350:OMV655425 OWR655350:OWR655425 PGN655350:PGN655425 PQJ655350:PQJ655425 QAF655350:QAF655425 QKB655350:QKB655425 QTX655350:QTX655425 RDT655350:RDT655425 RNP655350:RNP655425 RXL655350:RXL655425 SHH655350:SHH655425 SRD655350:SRD655425 TAZ655350:TAZ655425 TKV655350:TKV655425 TUR655350:TUR655425 UEN655350:UEN655425 UOJ655350:UOJ655425 UYF655350:UYF655425 VIB655350:VIB655425 VRX655350:VRX655425 WBT655350:WBT655425 WLP655350:WLP655425 WVL655350:WVL655425 D720886:D720961 IZ720886:IZ720961 SV720886:SV720961 ACR720886:ACR720961 AMN720886:AMN720961 AWJ720886:AWJ720961 BGF720886:BGF720961 BQB720886:BQB720961 BZX720886:BZX720961 CJT720886:CJT720961 CTP720886:CTP720961 DDL720886:DDL720961 DNH720886:DNH720961 DXD720886:DXD720961 EGZ720886:EGZ720961 EQV720886:EQV720961 FAR720886:FAR720961 FKN720886:FKN720961 FUJ720886:FUJ720961 GEF720886:GEF720961 GOB720886:GOB720961 GXX720886:GXX720961 HHT720886:HHT720961 HRP720886:HRP720961 IBL720886:IBL720961 ILH720886:ILH720961 IVD720886:IVD720961 JEZ720886:JEZ720961 JOV720886:JOV720961 JYR720886:JYR720961 KIN720886:KIN720961 KSJ720886:KSJ720961 LCF720886:LCF720961 LMB720886:LMB720961 LVX720886:LVX720961 MFT720886:MFT720961 MPP720886:MPP720961 MZL720886:MZL720961 NJH720886:NJH720961 NTD720886:NTD720961 OCZ720886:OCZ720961 OMV720886:OMV720961 OWR720886:OWR720961 PGN720886:PGN720961 PQJ720886:PQJ720961 QAF720886:QAF720961 QKB720886:QKB720961 QTX720886:QTX720961 RDT720886:RDT720961 RNP720886:RNP720961 RXL720886:RXL720961 SHH720886:SHH720961 SRD720886:SRD720961 TAZ720886:TAZ720961 TKV720886:TKV720961 TUR720886:TUR720961 UEN720886:UEN720961 UOJ720886:UOJ720961 UYF720886:UYF720961 VIB720886:VIB720961 VRX720886:VRX720961 WBT720886:WBT720961 WLP720886:WLP720961 WVL720886:WVL720961 D786422:D786497 IZ786422:IZ786497 SV786422:SV786497 ACR786422:ACR786497 AMN786422:AMN786497 AWJ786422:AWJ786497 BGF786422:BGF786497 BQB786422:BQB786497 BZX786422:BZX786497 CJT786422:CJT786497 CTP786422:CTP786497 DDL786422:DDL786497 DNH786422:DNH786497 DXD786422:DXD786497 EGZ786422:EGZ786497 EQV786422:EQV786497 FAR786422:FAR786497 FKN786422:FKN786497 FUJ786422:FUJ786497 GEF786422:GEF786497 GOB786422:GOB786497 GXX786422:GXX786497 HHT786422:HHT786497 HRP786422:HRP786497 IBL786422:IBL786497 ILH786422:ILH786497 IVD786422:IVD786497 JEZ786422:JEZ786497 JOV786422:JOV786497 JYR786422:JYR786497 KIN786422:KIN786497 KSJ786422:KSJ786497 LCF786422:LCF786497 LMB786422:LMB786497 LVX786422:LVX786497 MFT786422:MFT786497 MPP786422:MPP786497 MZL786422:MZL786497 NJH786422:NJH786497 NTD786422:NTD786497 OCZ786422:OCZ786497 OMV786422:OMV786497 OWR786422:OWR786497 PGN786422:PGN786497 PQJ786422:PQJ786497 QAF786422:QAF786497 QKB786422:QKB786497 QTX786422:QTX786497 RDT786422:RDT786497 RNP786422:RNP786497 RXL786422:RXL786497 SHH786422:SHH786497 SRD786422:SRD786497 TAZ786422:TAZ786497 TKV786422:TKV786497 TUR786422:TUR786497 UEN786422:UEN786497 UOJ786422:UOJ786497 UYF786422:UYF786497 VIB786422:VIB786497 VRX786422:VRX786497 WBT786422:WBT786497 WLP786422:WLP786497 WVL786422:WVL786497 D851958:D852033 IZ851958:IZ852033 SV851958:SV852033 ACR851958:ACR852033 AMN851958:AMN852033 AWJ851958:AWJ852033 BGF851958:BGF852033 BQB851958:BQB852033 BZX851958:BZX852033 CJT851958:CJT852033 CTP851958:CTP852033 DDL851958:DDL852033 DNH851958:DNH852033 DXD851958:DXD852033 EGZ851958:EGZ852033 EQV851958:EQV852033 FAR851958:FAR852033 FKN851958:FKN852033 FUJ851958:FUJ852033 GEF851958:GEF852033 GOB851958:GOB852033 GXX851958:GXX852033 HHT851958:HHT852033 HRP851958:HRP852033 IBL851958:IBL852033 ILH851958:ILH852033 IVD851958:IVD852033 JEZ851958:JEZ852033 JOV851958:JOV852033 JYR851958:JYR852033 KIN851958:KIN852033 KSJ851958:KSJ852033 LCF851958:LCF852033 LMB851958:LMB852033 LVX851958:LVX852033 MFT851958:MFT852033 MPP851958:MPP852033 MZL851958:MZL852033 NJH851958:NJH852033 NTD851958:NTD852033 OCZ851958:OCZ852033 OMV851958:OMV852033 OWR851958:OWR852033 PGN851958:PGN852033 PQJ851958:PQJ852033 QAF851958:QAF852033 QKB851958:QKB852033 QTX851958:QTX852033 RDT851958:RDT852033 RNP851958:RNP852033 RXL851958:RXL852033 SHH851958:SHH852033 SRD851958:SRD852033 TAZ851958:TAZ852033 TKV851958:TKV852033 TUR851958:TUR852033 UEN851958:UEN852033 UOJ851958:UOJ852033 UYF851958:UYF852033 VIB851958:VIB852033 VRX851958:VRX852033 WBT851958:WBT852033 WLP851958:WLP852033 WVL851958:WVL852033 D917494:D917569 IZ917494:IZ917569 SV917494:SV917569 ACR917494:ACR917569 AMN917494:AMN917569 AWJ917494:AWJ917569 BGF917494:BGF917569 BQB917494:BQB917569 BZX917494:BZX917569 CJT917494:CJT917569 CTP917494:CTP917569 DDL917494:DDL917569 DNH917494:DNH917569 DXD917494:DXD917569 EGZ917494:EGZ917569 EQV917494:EQV917569 FAR917494:FAR917569 FKN917494:FKN917569 FUJ917494:FUJ917569 GEF917494:GEF917569 GOB917494:GOB917569 GXX917494:GXX917569 HHT917494:HHT917569 HRP917494:HRP917569 IBL917494:IBL917569 ILH917494:ILH917569 IVD917494:IVD917569 JEZ917494:JEZ917569 JOV917494:JOV917569 JYR917494:JYR917569 KIN917494:KIN917569 KSJ917494:KSJ917569 LCF917494:LCF917569 LMB917494:LMB917569 LVX917494:LVX917569 MFT917494:MFT917569 MPP917494:MPP917569 MZL917494:MZL917569 NJH917494:NJH917569 NTD917494:NTD917569 OCZ917494:OCZ917569 OMV917494:OMV917569 OWR917494:OWR917569 PGN917494:PGN917569 PQJ917494:PQJ917569 QAF917494:QAF917569 QKB917494:QKB917569 QTX917494:QTX917569 RDT917494:RDT917569 RNP917494:RNP917569 RXL917494:RXL917569 SHH917494:SHH917569 SRD917494:SRD917569 TAZ917494:TAZ917569 TKV917494:TKV917569 TUR917494:TUR917569 UEN917494:UEN917569 UOJ917494:UOJ917569 UYF917494:UYF917569 VIB917494:VIB917569 VRX917494:VRX917569 WBT917494:WBT917569 WLP917494:WLP917569 WVL917494:WVL917569 D983030:D983105 IZ983030:IZ983105 SV983030:SV983105 ACR983030:ACR983105 AMN983030:AMN983105 AWJ983030:AWJ983105 BGF983030:BGF983105 BQB983030:BQB983105 BZX983030:BZX983105 CJT983030:CJT983105 CTP983030:CTP983105 DDL983030:DDL983105 DNH983030:DNH983105 DXD983030:DXD983105 EGZ983030:EGZ983105 EQV983030:EQV983105 FAR983030:FAR983105 FKN983030:FKN983105 FUJ983030:FUJ983105 GEF983030:GEF983105 GOB983030:GOB983105 GXX983030:GXX983105 HHT983030:HHT983105 HRP983030:HRP983105 IBL983030:IBL983105 ILH983030:ILH983105 IVD983030:IVD983105 JEZ983030:JEZ983105 JOV983030:JOV983105 JYR983030:JYR983105 KIN983030:KIN983105 KSJ983030:KSJ983105 LCF983030:LCF983105 LMB983030:LMB983105 LVX983030:LVX983105 MFT983030:MFT983105 MPP983030:MPP983105 MZL983030:MZL983105 NJH983030:NJH983105 NTD983030:NTD983105 OCZ983030:OCZ983105 OMV983030:OMV983105 OWR983030:OWR983105 PGN983030:PGN983105 PQJ983030:PQJ983105 QAF983030:QAF983105 QKB983030:QKB983105 QTX983030:QTX983105 RDT983030:RDT983105 RNP983030:RNP983105 RXL983030:RXL983105 SHH983030:SHH983105 SRD983030:SRD983105 TAZ983030:TAZ983105 TKV983030:TKV983105 TUR983030:TUR983105 UEN983030:UEN983105 UOJ983030:UOJ983105 UYF983030:UYF983105 VIB983030:VIB983105 VRX983030:VRX983105 WBT983030:WBT983105 WLP983030:WLP983105 WVL983030:WVL983105 F65526:F65601 JB65526:JB65601 SX65526:SX65601 ACT65526:ACT65601 AMP65526:AMP65601 AWL65526:AWL65601 BGH65526:BGH65601 BQD65526:BQD65601 BZZ65526:BZZ65601 CJV65526:CJV65601 CTR65526:CTR65601 DDN65526:DDN65601 DNJ65526:DNJ65601 DXF65526:DXF65601 EHB65526:EHB65601 EQX65526:EQX65601 FAT65526:FAT65601 FKP65526:FKP65601 FUL65526:FUL65601 GEH65526:GEH65601 GOD65526:GOD65601 GXZ65526:GXZ65601 HHV65526:HHV65601 HRR65526:HRR65601 IBN65526:IBN65601 ILJ65526:ILJ65601 IVF65526:IVF65601 JFB65526:JFB65601 JOX65526:JOX65601 JYT65526:JYT65601 KIP65526:KIP65601 KSL65526:KSL65601 LCH65526:LCH65601 LMD65526:LMD65601 LVZ65526:LVZ65601 MFV65526:MFV65601 MPR65526:MPR65601 MZN65526:MZN65601 NJJ65526:NJJ65601 NTF65526:NTF65601 ODB65526:ODB65601 OMX65526:OMX65601 OWT65526:OWT65601 PGP65526:PGP65601 PQL65526:PQL65601 QAH65526:QAH65601 QKD65526:QKD65601 QTZ65526:QTZ65601 RDV65526:RDV65601 RNR65526:RNR65601 RXN65526:RXN65601 SHJ65526:SHJ65601 SRF65526:SRF65601 TBB65526:TBB65601 TKX65526:TKX65601 TUT65526:TUT65601 UEP65526:UEP65601 UOL65526:UOL65601 UYH65526:UYH65601 VID65526:VID65601 VRZ65526:VRZ65601 WBV65526:WBV65601 WLR65526:WLR65601 WVN65526:WVN65601 F131062:F131137 JB131062:JB131137 SX131062:SX131137 ACT131062:ACT131137 AMP131062:AMP131137 AWL131062:AWL131137 BGH131062:BGH131137 BQD131062:BQD131137 BZZ131062:BZZ131137 CJV131062:CJV131137 CTR131062:CTR131137 DDN131062:DDN131137 DNJ131062:DNJ131137 DXF131062:DXF131137 EHB131062:EHB131137 EQX131062:EQX131137 FAT131062:FAT131137 FKP131062:FKP131137 FUL131062:FUL131137 GEH131062:GEH131137 GOD131062:GOD131137 GXZ131062:GXZ131137 HHV131062:HHV131137 HRR131062:HRR131137 IBN131062:IBN131137 ILJ131062:ILJ131137 IVF131062:IVF131137 JFB131062:JFB131137 JOX131062:JOX131137 JYT131062:JYT131137 KIP131062:KIP131137 KSL131062:KSL131137 LCH131062:LCH131137 LMD131062:LMD131137 LVZ131062:LVZ131137 MFV131062:MFV131137 MPR131062:MPR131137 MZN131062:MZN131137 NJJ131062:NJJ131137 NTF131062:NTF131137 ODB131062:ODB131137 OMX131062:OMX131137 OWT131062:OWT131137 PGP131062:PGP131137 PQL131062:PQL131137 QAH131062:QAH131137 QKD131062:QKD131137 QTZ131062:QTZ131137 RDV131062:RDV131137 RNR131062:RNR131137 RXN131062:RXN131137 SHJ131062:SHJ131137 SRF131062:SRF131137 TBB131062:TBB131137 TKX131062:TKX131137 TUT131062:TUT131137 UEP131062:UEP131137 UOL131062:UOL131137 UYH131062:UYH131137 VID131062:VID131137 VRZ131062:VRZ131137 WBV131062:WBV131137 WLR131062:WLR131137 WVN131062:WVN131137 F196598:F196673 JB196598:JB196673 SX196598:SX196673 ACT196598:ACT196673 AMP196598:AMP196673 AWL196598:AWL196673 BGH196598:BGH196673 BQD196598:BQD196673 BZZ196598:BZZ196673 CJV196598:CJV196673 CTR196598:CTR196673 DDN196598:DDN196673 DNJ196598:DNJ196673 DXF196598:DXF196673 EHB196598:EHB196673 EQX196598:EQX196673 FAT196598:FAT196673 FKP196598:FKP196673 FUL196598:FUL196673 GEH196598:GEH196673 GOD196598:GOD196673 GXZ196598:GXZ196673 HHV196598:HHV196673 HRR196598:HRR196673 IBN196598:IBN196673 ILJ196598:ILJ196673 IVF196598:IVF196673 JFB196598:JFB196673 JOX196598:JOX196673 JYT196598:JYT196673 KIP196598:KIP196673 KSL196598:KSL196673 LCH196598:LCH196673 LMD196598:LMD196673 LVZ196598:LVZ196673 MFV196598:MFV196673 MPR196598:MPR196673 MZN196598:MZN196673 NJJ196598:NJJ196673 NTF196598:NTF196673 ODB196598:ODB196673 OMX196598:OMX196673 OWT196598:OWT196673 PGP196598:PGP196673 PQL196598:PQL196673 QAH196598:QAH196673 QKD196598:QKD196673 QTZ196598:QTZ196673 RDV196598:RDV196673 RNR196598:RNR196673 RXN196598:RXN196673 SHJ196598:SHJ196673 SRF196598:SRF196673 TBB196598:TBB196673 TKX196598:TKX196673 TUT196598:TUT196673 UEP196598:UEP196673 UOL196598:UOL196673 UYH196598:UYH196673 VID196598:VID196673 VRZ196598:VRZ196673 WBV196598:WBV196673 WLR196598:WLR196673 WVN196598:WVN196673 F262134:F262209 JB262134:JB262209 SX262134:SX262209 ACT262134:ACT262209 AMP262134:AMP262209 AWL262134:AWL262209 BGH262134:BGH262209 BQD262134:BQD262209 BZZ262134:BZZ262209 CJV262134:CJV262209 CTR262134:CTR262209 DDN262134:DDN262209 DNJ262134:DNJ262209 DXF262134:DXF262209 EHB262134:EHB262209 EQX262134:EQX262209 FAT262134:FAT262209 FKP262134:FKP262209 FUL262134:FUL262209 GEH262134:GEH262209 GOD262134:GOD262209 GXZ262134:GXZ262209 HHV262134:HHV262209 HRR262134:HRR262209 IBN262134:IBN262209 ILJ262134:ILJ262209 IVF262134:IVF262209 JFB262134:JFB262209 JOX262134:JOX262209 JYT262134:JYT262209 KIP262134:KIP262209 KSL262134:KSL262209 LCH262134:LCH262209 LMD262134:LMD262209 LVZ262134:LVZ262209 MFV262134:MFV262209 MPR262134:MPR262209 MZN262134:MZN262209 NJJ262134:NJJ262209 NTF262134:NTF262209 ODB262134:ODB262209 OMX262134:OMX262209 OWT262134:OWT262209 PGP262134:PGP262209 PQL262134:PQL262209 QAH262134:QAH262209 QKD262134:QKD262209 QTZ262134:QTZ262209 RDV262134:RDV262209 RNR262134:RNR262209 RXN262134:RXN262209 SHJ262134:SHJ262209 SRF262134:SRF262209 TBB262134:TBB262209 TKX262134:TKX262209 TUT262134:TUT262209 UEP262134:UEP262209 UOL262134:UOL262209 UYH262134:UYH262209 VID262134:VID262209 VRZ262134:VRZ262209 WBV262134:WBV262209 WLR262134:WLR262209 WVN262134:WVN262209 F327670:F327745 JB327670:JB327745 SX327670:SX327745 ACT327670:ACT327745 AMP327670:AMP327745 AWL327670:AWL327745 BGH327670:BGH327745 BQD327670:BQD327745 BZZ327670:BZZ327745 CJV327670:CJV327745 CTR327670:CTR327745 DDN327670:DDN327745 DNJ327670:DNJ327745 DXF327670:DXF327745 EHB327670:EHB327745 EQX327670:EQX327745 FAT327670:FAT327745 FKP327670:FKP327745 FUL327670:FUL327745 GEH327670:GEH327745 GOD327670:GOD327745 GXZ327670:GXZ327745 HHV327670:HHV327745 HRR327670:HRR327745 IBN327670:IBN327745 ILJ327670:ILJ327745 IVF327670:IVF327745 JFB327670:JFB327745 JOX327670:JOX327745 JYT327670:JYT327745 KIP327670:KIP327745 KSL327670:KSL327745 LCH327670:LCH327745 LMD327670:LMD327745 LVZ327670:LVZ327745 MFV327670:MFV327745 MPR327670:MPR327745 MZN327670:MZN327745 NJJ327670:NJJ327745 NTF327670:NTF327745 ODB327670:ODB327745 OMX327670:OMX327745 OWT327670:OWT327745 PGP327670:PGP327745 PQL327670:PQL327745 QAH327670:QAH327745 QKD327670:QKD327745 QTZ327670:QTZ327745 RDV327670:RDV327745 RNR327670:RNR327745 RXN327670:RXN327745 SHJ327670:SHJ327745 SRF327670:SRF327745 TBB327670:TBB327745 TKX327670:TKX327745 TUT327670:TUT327745 UEP327670:UEP327745 UOL327670:UOL327745 UYH327670:UYH327745 VID327670:VID327745 VRZ327670:VRZ327745 WBV327670:WBV327745 WLR327670:WLR327745 WVN327670:WVN327745 F393206:F393281 JB393206:JB393281 SX393206:SX393281 ACT393206:ACT393281 AMP393206:AMP393281 AWL393206:AWL393281 BGH393206:BGH393281 BQD393206:BQD393281 BZZ393206:BZZ393281 CJV393206:CJV393281 CTR393206:CTR393281 DDN393206:DDN393281 DNJ393206:DNJ393281 DXF393206:DXF393281 EHB393206:EHB393281 EQX393206:EQX393281 FAT393206:FAT393281 FKP393206:FKP393281 FUL393206:FUL393281 GEH393206:GEH393281 GOD393206:GOD393281 GXZ393206:GXZ393281 HHV393206:HHV393281 HRR393206:HRR393281 IBN393206:IBN393281 ILJ393206:ILJ393281 IVF393206:IVF393281 JFB393206:JFB393281 JOX393206:JOX393281 JYT393206:JYT393281 KIP393206:KIP393281 KSL393206:KSL393281 LCH393206:LCH393281 LMD393206:LMD393281 LVZ393206:LVZ393281 MFV393206:MFV393281 MPR393206:MPR393281 MZN393206:MZN393281 NJJ393206:NJJ393281 NTF393206:NTF393281 ODB393206:ODB393281 OMX393206:OMX393281 OWT393206:OWT393281 PGP393206:PGP393281 PQL393206:PQL393281 QAH393206:QAH393281 QKD393206:QKD393281 QTZ393206:QTZ393281 RDV393206:RDV393281 RNR393206:RNR393281 RXN393206:RXN393281 SHJ393206:SHJ393281 SRF393206:SRF393281 TBB393206:TBB393281 TKX393206:TKX393281 TUT393206:TUT393281 UEP393206:UEP393281 UOL393206:UOL393281 UYH393206:UYH393281 VID393206:VID393281 VRZ393206:VRZ393281 WBV393206:WBV393281 WLR393206:WLR393281 WVN393206:WVN393281 F458742:F458817 JB458742:JB458817 SX458742:SX458817 ACT458742:ACT458817 AMP458742:AMP458817 AWL458742:AWL458817 BGH458742:BGH458817 BQD458742:BQD458817 BZZ458742:BZZ458817 CJV458742:CJV458817 CTR458742:CTR458817 DDN458742:DDN458817 DNJ458742:DNJ458817 DXF458742:DXF458817 EHB458742:EHB458817 EQX458742:EQX458817 FAT458742:FAT458817 FKP458742:FKP458817 FUL458742:FUL458817 GEH458742:GEH458817 GOD458742:GOD458817 GXZ458742:GXZ458817 HHV458742:HHV458817 HRR458742:HRR458817 IBN458742:IBN458817 ILJ458742:ILJ458817 IVF458742:IVF458817 JFB458742:JFB458817 JOX458742:JOX458817 JYT458742:JYT458817 KIP458742:KIP458817 KSL458742:KSL458817 LCH458742:LCH458817 LMD458742:LMD458817 LVZ458742:LVZ458817 MFV458742:MFV458817 MPR458742:MPR458817 MZN458742:MZN458817 NJJ458742:NJJ458817 NTF458742:NTF458817 ODB458742:ODB458817 OMX458742:OMX458817 OWT458742:OWT458817 PGP458742:PGP458817 PQL458742:PQL458817 QAH458742:QAH458817 QKD458742:QKD458817 QTZ458742:QTZ458817 RDV458742:RDV458817 RNR458742:RNR458817 RXN458742:RXN458817 SHJ458742:SHJ458817 SRF458742:SRF458817 TBB458742:TBB458817 TKX458742:TKX458817 TUT458742:TUT458817 UEP458742:UEP458817 UOL458742:UOL458817 UYH458742:UYH458817 VID458742:VID458817 VRZ458742:VRZ458817 WBV458742:WBV458817 WLR458742:WLR458817 WVN458742:WVN458817 F524278:F524353 JB524278:JB524353 SX524278:SX524353 ACT524278:ACT524353 AMP524278:AMP524353 AWL524278:AWL524353 BGH524278:BGH524353 BQD524278:BQD524353 BZZ524278:BZZ524353 CJV524278:CJV524353 CTR524278:CTR524353 DDN524278:DDN524353 DNJ524278:DNJ524353 DXF524278:DXF524353 EHB524278:EHB524353 EQX524278:EQX524353 FAT524278:FAT524353 FKP524278:FKP524353 FUL524278:FUL524353 GEH524278:GEH524353 GOD524278:GOD524353 GXZ524278:GXZ524353 HHV524278:HHV524353 HRR524278:HRR524353 IBN524278:IBN524353 ILJ524278:ILJ524353 IVF524278:IVF524353 JFB524278:JFB524353 JOX524278:JOX524353 JYT524278:JYT524353 KIP524278:KIP524353 KSL524278:KSL524353 LCH524278:LCH524353 LMD524278:LMD524353 LVZ524278:LVZ524353 MFV524278:MFV524353 MPR524278:MPR524353 MZN524278:MZN524353 NJJ524278:NJJ524353 NTF524278:NTF524353 ODB524278:ODB524353 OMX524278:OMX524353 OWT524278:OWT524353 PGP524278:PGP524353 PQL524278:PQL524353 QAH524278:QAH524353 QKD524278:QKD524353 QTZ524278:QTZ524353 RDV524278:RDV524353 RNR524278:RNR524353 RXN524278:RXN524353 SHJ524278:SHJ524353 SRF524278:SRF524353 TBB524278:TBB524353 TKX524278:TKX524353 TUT524278:TUT524353 UEP524278:UEP524353 UOL524278:UOL524353 UYH524278:UYH524353 VID524278:VID524353 VRZ524278:VRZ524353 WBV524278:WBV524353 WLR524278:WLR524353 WVN524278:WVN524353 F589814:F589889 JB589814:JB589889 SX589814:SX589889 ACT589814:ACT589889 AMP589814:AMP589889 AWL589814:AWL589889 BGH589814:BGH589889 BQD589814:BQD589889 BZZ589814:BZZ589889 CJV589814:CJV589889 CTR589814:CTR589889 DDN589814:DDN589889 DNJ589814:DNJ589889 DXF589814:DXF589889 EHB589814:EHB589889 EQX589814:EQX589889 FAT589814:FAT589889 FKP589814:FKP589889 FUL589814:FUL589889 GEH589814:GEH589889 GOD589814:GOD589889 GXZ589814:GXZ589889 HHV589814:HHV589889 HRR589814:HRR589889 IBN589814:IBN589889 ILJ589814:ILJ589889 IVF589814:IVF589889 JFB589814:JFB589889 JOX589814:JOX589889 JYT589814:JYT589889 KIP589814:KIP589889 KSL589814:KSL589889 LCH589814:LCH589889 LMD589814:LMD589889 LVZ589814:LVZ589889 MFV589814:MFV589889 MPR589814:MPR589889 MZN589814:MZN589889 NJJ589814:NJJ589889 NTF589814:NTF589889 ODB589814:ODB589889 OMX589814:OMX589889 OWT589814:OWT589889 PGP589814:PGP589889 PQL589814:PQL589889 QAH589814:QAH589889 QKD589814:QKD589889 QTZ589814:QTZ589889 RDV589814:RDV589889 RNR589814:RNR589889 RXN589814:RXN589889 SHJ589814:SHJ589889 SRF589814:SRF589889 TBB589814:TBB589889 TKX589814:TKX589889 TUT589814:TUT589889 UEP589814:UEP589889 UOL589814:UOL589889 UYH589814:UYH589889 VID589814:VID589889 VRZ589814:VRZ589889 WBV589814:WBV589889 WLR589814:WLR589889 WVN589814:WVN589889 F655350:F655425 JB655350:JB655425 SX655350:SX655425 ACT655350:ACT655425 AMP655350:AMP655425 AWL655350:AWL655425 BGH655350:BGH655425 BQD655350:BQD655425 BZZ655350:BZZ655425 CJV655350:CJV655425 CTR655350:CTR655425 DDN655350:DDN655425 DNJ655350:DNJ655425 DXF655350:DXF655425 EHB655350:EHB655425 EQX655350:EQX655425 FAT655350:FAT655425 FKP655350:FKP655425 FUL655350:FUL655425 GEH655350:GEH655425 GOD655350:GOD655425 GXZ655350:GXZ655425 HHV655350:HHV655425 HRR655350:HRR655425 IBN655350:IBN655425 ILJ655350:ILJ655425 IVF655350:IVF655425 JFB655350:JFB655425 JOX655350:JOX655425 JYT655350:JYT655425 KIP655350:KIP655425 KSL655350:KSL655425 LCH655350:LCH655425 LMD655350:LMD655425 LVZ655350:LVZ655425 MFV655350:MFV655425 MPR655350:MPR655425 MZN655350:MZN655425 NJJ655350:NJJ655425 NTF655350:NTF655425 ODB655350:ODB655425 OMX655350:OMX655425 OWT655350:OWT655425 PGP655350:PGP655425 PQL655350:PQL655425 QAH655350:QAH655425 QKD655350:QKD655425 QTZ655350:QTZ655425 RDV655350:RDV655425 RNR655350:RNR655425 RXN655350:RXN655425 SHJ655350:SHJ655425 SRF655350:SRF655425 TBB655350:TBB655425 TKX655350:TKX655425 TUT655350:TUT655425 UEP655350:UEP655425 UOL655350:UOL655425 UYH655350:UYH655425 VID655350:VID655425 VRZ655350:VRZ655425 WBV655350:WBV655425 WLR655350:WLR655425 WVN655350:WVN655425 F720886:F720961 JB720886:JB720961 SX720886:SX720961 ACT720886:ACT720961 AMP720886:AMP720961 AWL720886:AWL720961 BGH720886:BGH720961 BQD720886:BQD720961 BZZ720886:BZZ720961 CJV720886:CJV720961 CTR720886:CTR720961 DDN720886:DDN720961 DNJ720886:DNJ720961 DXF720886:DXF720961 EHB720886:EHB720961 EQX720886:EQX720961 FAT720886:FAT720961 FKP720886:FKP720961 FUL720886:FUL720961 GEH720886:GEH720961 GOD720886:GOD720961 GXZ720886:GXZ720961 HHV720886:HHV720961 HRR720886:HRR720961 IBN720886:IBN720961 ILJ720886:ILJ720961 IVF720886:IVF720961 JFB720886:JFB720961 JOX720886:JOX720961 JYT720886:JYT720961 KIP720886:KIP720961 KSL720886:KSL720961 LCH720886:LCH720961 LMD720886:LMD720961 LVZ720886:LVZ720961 MFV720886:MFV720961 MPR720886:MPR720961 MZN720886:MZN720961 NJJ720886:NJJ720961 NTF720886:NTF720961 ODB720886:ODB720961 OMX720886:OMX720961 OWT720886:OWT720961 PGP720886:PGP720961 PQL720886:PQL720961 QAH720886:QAH720961 QKD720886:QKD720961 QTZ720886:QTZ720961 RDV720886:RDV720961 RNR720886:RNR720961 RXN720886:RXN720961 SHJ720886:SHJ720961 SRF720886:SRF720961 TBB720886:TBB720961 TKX720886:TKX720961 TUT720886:TUT720961 UEP720886:UEP720961 UOL720886:UOL720961 UYH720886:UYH720961 VID720886:VID720961 VRZ720886:VRZ720961 WBV720886:WBV720961 WLR720886:WLR720961 WVN720886:WVN720961 F786422:F786497 JB786422:JB786497 SX786422:SX786497 ACT786422:ACT786497 AMP786422:AMP786497 AWL786422:AWL786497 BGH786422:BGH786497 BQD786422:BQD786497 BZZ786422:BZZ786497 CJV786422:CJV786497 CTR786422:CTR786497 DDN786422:DDN786497 DNJ786422:DNJ786497 DXF786422:DXF786497 EHB786422:EHB786497 EQX786422:EQX786497 FAT786422:FAT786497 FKP786422:FKP786497 FUL786422:FUL786497 GEH786422:GEH786497 GOD786422:GOD786497 GXZ786422:GXZ786497 HHV786422:HHV786497 HRR786422:HRR786497 IBN786422:IBN786497 ILJ786422:ILJ786497 IVF786422:IVF786497 JFB786422:JFB786497 JOX786422:JOX786497 JYT786422:JYT786497 KIP786422:KIP786497 KSL786422:KSL786497 LCH786422:LCH786497 LMD786422:LMD786497 LVZ786422:LVZ786497 MFV786422:MFV786497 MPR786422:MPR786497 MZN786422:MZN786497 NJJ786422:NJJ786497 NTF786422:NTF786497 ODB786422:ODB786497 OMX786422:OMX786497 OWT786422:OWT786497 PGP786422:PGP786497 PQL786422:PQL786497 QAH786422:QAH786497 QKD786422:QKD786497 QTZ786422:QTZ786497 RDV786422:RDV786497 RNR786422:RNR786497 RXN786422:RXN786497 SHJ786422:SHJ786497 SRF786422:SRF786497 TBB786422:TBB786497 TKX786422:TKX786497 TUT786422:TUT786497 UEP786422:UEP786497 UOL786422:UOL786497 UYH786422:UYH786497 VID786422:VID786497 VRZ786422:VRZ786497 WBV786422:WBV786497 WLR786422:WLR786497 WVN786422:WVN786497 F851958:F852033 JB851958:JB852033 SX851958:SX852033 ACT851958:ACT852033 AMP851958:AMP852033 AWL851958:AWL852033 BGH851958:BGH852033 BQD851958:BQD852033 BZZ851958:BZZ852033 CJV851958:CJV852033 CTR851958:CTR852033 DDN851958:DDN852033 DNJ851958:DNJ852033 DXF851958:DXF852033 EHB851958:EHB852033 EQX851958:EQX852033 FAT851958:FAT852033 FKP851958:FKP852033 FUL851958:FUL852033 GEH851958:GEH852033 GOD851958:GOD852033 GXZ851958:GXZ852033 HHV851958:HHV852033 HRR851958:HRR852033 IBN851958:IBN852033 ILJ851958:ILJ852033 IVF851958:IVF852033 JFB851958:JFB852033 JOX851958:JOX852033 JYT851958:JYT852033 KIP851958:KIP852033 KSL851958:KSL852033 LCH851958:LCH852033 LMD851958:LMD852033 LVZ851958:LVZ852033 MFV851958:MFV852033 MPR851958:MPR852033 MZN851958:MZN852033 NJJ851958:NJJ852033 NTF851958:NTF852033 ODB851958:ODB852033 OMX851958:OMX852033 OWT851958:OWT852033 PGP851958:PGP852033 PQL851958:PQL852033 QAH851958:QAH852033 QKD851958:QKD852033 QTZ851958:QTZ852033 RDV851958:RDV852033 RNR851958:RNR852033 RXN851958:RXN852033 SHJ851958:SHJ852033 SRF851958:SRF852033 TBB851958:TBB852033 TKX851958:TKX852033 TUT851958:TUT852033 UEP851958:UEP852033 UOL851958:UOL852033 UYH851958:UYH852033 VID851958:VID852033 VRZ851958:VRZ852033 WBV851958:WBV852033 WLR851958:WLR852033 WVN851958:WVN852033 F917494:F917569 JB917494:JB917569 SX917494:SX917569 ACT917494:ACT917569 AMP917494:AMP917569 AWL917494:AWL917569 BGH917494:BGH917569 BQD917494:BQD917569 BZZ917494:BZZ917569 CJV917494:CJV917569 CTR917494:CTR917569 DDN917494:DDN917569 DNJ917494:DNJ917569 DXF917494:DXF917569 EHB917494:EHB917569 EQX917494:EQX917569 FAT917494:FAT917569 FKP917494:FKP917569 FUL917494:FUL917569 GEH917494:GEH917569 GOD917494:GOD917569 GXZ917494:GXZ917569 HHV917494:HHV917569 HRR917494:HRR917569 IBN917494:IBN917569 ILJ917494:ILJ917569 IVF917494:IVF917569 JFB917494:JFB917569 JOX917494:JOX917569 JYT917494:JYT917569 KIP917494:KIP917569 KSL917494:KSL917569 LCH917494:LCH917569 LMD917494:LMD917569 LVZ917494:LVZ917569 MFV917494:MFV917569 MPR917494:MPR917569 MZN917494:MZN917569 NJJ917494:NJJ917569 NTF917494:NTF917569 ODB917494:ODB917569 OMX917494:OMX917569 OWT917494:OWT917569 PGP917494:PGP917569 PQL917494:PQL917569 QAH917494:QAH917569 QKD917494:QKD917569 QTZ917494:QTZ917569 RDV917494:RDV917569 RNR917494:RNR917569 RXN917494:RXN917569 SHJ917494:SHJ917569 SRF917494:SRF917569 TBB917494:TBB917569 TKX917494:TKX917569 TUT917494:TUT917569 UEP917494:UEP917569 UOL917494:UOL917569 UYH917494:UYH917569 VID917494:VID917569 VRZ917494:VRZ917569 WBV917494:WBV917569 WLR917494:WLR917569 WVN917494:WVN917569 F983030:F983105 JB983030:JB983105 SX983030:SX983105 ACT983030:ACT983105 AMP983030:AMP983105 AWL983030:AWL983105 BGH983030:BGH983105 BQD983030:BQD983105 BZZ983030:BZZ983105 CJV983030:CJV983105 CTR983030:CTR983105 DDN983030:DDN983105 DNJ983030:DNJ983105 DXF983030:DXF983105 EHB983030:EHB983105 EQX983030:EQX983105 FAT983030:FAT983105 FKP983030:FKP983105 FUL983030:FUL983105 GEH983030:GEH983105 GOD983030:GOD983105 GXZ983030:GXZ983105 HHV983030:HHV983105 HRR983030:HRR983105 IBN983030:IBN983105 ILJ983030:ILJ983105 IVF983030:IVF983105 JFB983030:JFB983105 JOX983030:JOX983105 JYT983030:JYT983105 KIP983030:KIP983105 KSL983030:KSL983105 LCH983030:LCH983105 LMD983030:LMD983105 LVZ983030:LVZ983105 MFV983030:MFV983105 MPR983030:MPR983105 MZN983030:MZN983105 NJJ983030:NJJ983105 NTF983030:NTF983105 ODB983030:ODB983105 OMX983030:OMX983105 OWT983030:OWT983105 PGP983030:PGP983105 PQL983030:PQL983105 QAH983030:QAH983105 QKD983030:QKD983105 QTZ983030:QTZ983105 RDV983030:RDV983105 RNR983030:RNR983105 RXN983030:RXN983105 SHJ983030:SHJ983105 SRF983030:SRF983105 TBB983030:TBB983105 TKX983030:TKX983105 TUT983030:TUT983105 UEP983030:UEP983105 UOL983030:UOL983105 UYH983030:UYH983105 VID983030:VID983105 VRZ983030:VRZ983105 WBV983030:WBV983105 WLR983030:WLR983105 WVN983030:WVN983105 E65526:E65537 JA65526:JA65537 SW65526:SW65537 ACS65526:ACS65537 AMO65526:AMO65537 AWK65526:AWK65537 BGG65526:BGG65537 BQC65526:BQC65537 BZY65526:BZY65537 CJU65526:CJU65537 CTQ65526:CTQ65537 DDM65526:DDM65537 DNI65526:DNI65537 DXE65526:DXE65537 EHA65526:EHA65537 EQW65526:EQW65537 FAS65526:FAS65537 FKO65526:FKO65537 FUK65526:FUK65537 GEG65526:GEG65537 GOC65526:GOC65537 GXY65526:GXY65537 HHU65526:HHU65537 HRQ65526:HRQ65537 IBM65526:IBM65537 ILI65526:ILI65537 IVE65526:IVE65537 JFA65526:JFA65537 JOW65526:JOW65537 JYS65526:JYS65537 KIO65526:KIO65537 KSK65526:KSK65537 LCG65526:LCG65537 LMC65526:LMC65537 LVY65526:LVY65537 MFU65526:MFU65537 MPQ65526:MPQ65537 MZM65526:MZM65537 NJI65526:NJI65537 NTE65526:NTE65537 ODA65526:ODA65537 OMW65526:OMW65537 OWS65526:OWS65537 PGO65526:PGO65537 PQK65526:PQK65537 QAG65526:QAG65537 QKC65526:QKC65537 QTY65526:QTY65537 RDU65526:RDU65537 RNQ65526:RNQ65537 RXM65526:RXM65537 SHI65526:SHI65537 SRE65526:SRE65537 TBA65526:TBA65537 TKW65526:TKW65537 TUS65526:TUS65537 UEO65526:UEO65537 UOK65526:UOK65537 UYG65526:UYG65537 VIC65526:VIC65537 VRY65526:VRY65537 WBU65526:WBU65537 WLQ65526:WLQ65537 WVM65526:WVM65537 E131062:E131073 JA131062:JA131073 SW131062:SW131073 ACS131062:ACS131073 AMO131062:AMO131073 AWK131062:AWK131073 BGG131062:BGG131073 BQC131062:BQC131073 BZY131062:BZY131073 CJU131062:CJU131073 CTQ131062:CTQ131073 DDM131062:DDM131073 DNI131062:DNI131073 DXE131062:DXE131073 EHA131062:EHA131073 EQW131062:EQW131073 FAS131062:FAS131073 FKO131062:FKO131073 FUK131062:FUK131073 GEG131062:GEG131073 GOC131062:GOC131073 GXY131062:GXY131073 HHU131062:HHU131073 HRQ131062:HRQ131073 IBM131062:IBM131073 ILI131062:ILI131073 IVE131062:IVE131073 JFA131062:JFA131073 JOW131062:JOW131073 JYS131062:JYS131073 KIO131062:KIO131073 KSK131062:KSK131073 LCG131062:LCG131073 LMC131062:LMC131073 LVY131062:LVY131073 MFU131062:MFU131073 MPQ131062:MPQ131073 MZM131062:MZM131073 NJI131062:NJI131073 NTE131062:NTE131073 ODA131062:ODA131073 OMW131062:OMW131073 OWS131062:OWS131073 PGO131062:PGO131073 PQK131062:PQK131073 QAG131062:QAG131073 QKC131062:QKC131073 QTY131062:QTY131073 RDU131062:RDU131073 RNQ131062:RNQ131073 RXM131062:RXM131073 SHI131062:SHI131073 SRE131062:SRE131073 TBA131062:TBA131073 TKW131062:TKW131073 TUS131062:TUS131073 UEO131062:UEO131073 UOK131062:UOK131073 UYG131062:UYG131073 VIC131062:VIC131073 VRY131062:VRY131073 WBU131062:WBU131073 WLQ131062:WLQ131073 WVM131062:WVM131073 E196598:E196609 JA196598:JA196609 SW196598:SW196609 ACS196598:ACS196609 AMO196598:AMO196609 AWK196598:AWK196609 BGG196598:BGG196609 BQC196598:BQC196609 BZY196598:BZY196609 CJU196598:CJU196609 CTQ196598:CTQ196609 DDM196598:DDM196609 DNI196598:DNI196609 DXE196598:DXE196609 EHA196598:EHA196609 EQW196598:EQW196609 FAS196598:FAS196609 FKO196598:FKO196609 FUK196598:FUK196609 GEG196598:GEG196609 GOC196598:GOC196609 GXY196598:GXY196609 HHU196598:HHU196609 HRQ196598:HRQ196609 IBM196598:IBM196609 ILI196598:ILI196609 IVE196598:IVE196609 JFA196598:JFA196609 JOW196598:JOW196609 JYS196598:JYS196609 KIO196598:KIO196609 KSK196598:KSK196609 LCG196598:LCG196609 LMC196598:LMC196609 LVY196598:LVY196609 MFU196598:MFU196609 MPQ196598:MPQ196609 MZM196598:MZM196609 NJI196598:NJI196609 NTE196598:NTE196609 ODA196598:ODA196609 OMW196598:OMW196609 OWS196598:OWS196609 PGO196598:PGO196609 PQK196598:PQK196609 QAG196598:QAG196609 QKC196598:QKC196609 QTY196598:QTY196609 RDU196598:RDU196609 RNQ196598:RNQ196609 RXM196598:RXM196609 SHI196598:SHI196609 SRE196598:SRE196609 TBA196598:TBA196609 TKW196598:TKW196609 TUS196598:TUS196609 UEO196598:UEO196609 UOK196598:UOK196609 UYG196598:UYG196609 VIC196598:VIC196609 VRY196598:VRY196609 WBU196598:WBU196609 WLQ196598:WLQ196609 WVM196598:WVM196609 E262134:E262145 JA262134:JA262145 SW262134:SW262145 ACS262134:ACS262145 AMO262134:AMO262145 AWK262134:AWK262145 BGG262134:BGG262145 BQC262134:BQC262145 BZY262134:BZY262145 CJU262134:CJU262145 CTQ262134:CTQ262145 DDM262134:DDM262145 DNI262134:DNI262145 DXE262134:DXE262145 EHA262134:EHA262145 EQW262134:EQW262145 FAS262134:FAS262145 FKO262134:FKO262145 FUK262134:FUK262145 GEG262134:GEG262145 GOC262134:GOC262145 GXY262134:GXY262145 HHU262134:HHU262145 HRQ262134:HRQ262145 IBM262134:IBM262145 ILI262134:ILI262145 IVE262134:IVE262145 JFA262134:JFA262145 JOW262134:JOW262145 JYS262134:JYS262145 KIO262134:KIO262145 KSK262134:KSK262145 LCG262134:LCG262145 LMC262134:LMC262145 LVY262134:LVY262145 MFU262134:MFU262145 MPQ262134:MPQ262145 MZM262134:MZM262145 NJI262134:NJI262145 NTE262134:NTE262145 ODA262134:ODA262145 OMW262134:OMW262145 OWS262134:OWS262145 PGO262134:PGO262145 PQK262134:PQK262145 QAG262134:QAG262145 QKC262134:QKC262145 QTY262134:QTY262145 RDU262134:RDU262145 RNQ262134:RNQ262145 RXM262134:RXM262145 SHI262134:SHI262145 SRE262134:SRE262145 TBA262134:TBA262145 TKW262134:TKW262145 TUS262134:TUS262145 UEO262134:UEO262145 UOK262134:UOK262145 UYG262134:UYG262145 VIC262134:VIC262145 VRY262134:VRY262145 WBU262134:WBU262145 WLQ262134:WLQ262145 WVM262134:WVM262145 E327670:E327681 JA327670:JA327681 SW327670:SW327681 ACS327670:ACS327681 AMO327670:AMO327681 AWK327670:AWK327681 BGG327670:BGG327681 BQC327670:BQC327681 BZY327670:BZY327681 CJU327670:CJU327681 CTQ327670:CTQ327681 DDM327670:DDM327681 DNI327670:DNI327681 DXE327670:DXE327681 EHA327670:EHA327681 EQW327670:EQW327681 FAS327670:FAS327681 FKO327670:FKO327681 FUK327670:FUK327681 GEG327670:GEG327681 GOC327670:GOC327681 GXY327670:GXY327681 HHU327670:HHU327681 HRQ327670:HRQ327681 IBM327670:IBM327681 ILI327670:ILI327681 IVE327670:IVE327681 JFA327670:JFA327681 JOW327670:JOW327681 JYS327670:JYS327681 KIO327670:KIO327681 KSK327670:KSK327681 LCG327670:LCG327681 LMC327670:LMC327681 LVY327670:LVY327681 MFU327670:MFU327681 MPQ327670:MPQ327681 MZM327670:MZM327681 NJI327670:NJI327681 NTE327670:NTE327681 ODA327670:ODA327681 OMW327670:OMW327681 OWS327670:OWS327681 PGO327670:PGO327681 PQK327670:PQK327681 QAG327670:QAG327681 QKC327670:QKC327681 QTY327670:QTY327681 RDU327670:RDU327681 RNQ327670:RNQ327681 RXM327670:RXM327681 SHI327670:SHI327681 SRE327670:SRE327681 TBA327670:TBA327681 TKW327670:TKW327681 TUS327670:TUS327681 UEO327670:UEO327681 UOK327670:UOK327681 UYG327670:UYG327681 VIC327670:VIC327681 VRY327670:VRY327681 WBU327670:WBU327681 WLQ327670:WLQ327681 WVM327670:WVM327681 E393206:E393217 JA393206:JA393217 SW393206:SW393217 ACS393206:ACS393217 AMO393206:AMO393217 AWK393206:AWK393217 BGG393206:BGG393217 BQC393206:BQC393217 BZY393206:BZY393217 CJU393206:CJU393217 CTQ393206:CTQ393217 DDM393206:DDM393217 DNI393206:DNI393217 DXE393206:DXE393217 EHA393206:EHA393217 EQW393206:EQW393217 FAS393206:FAS393217 FKO393206:FKO393217 FUK393206:FUK393217 GEG393206:GEG393217 GOC393206:GOC393217 GXY393206:GXY393217 HHU393206:HHU393217 HRQ393206:HRQ393217 IBM393206:IBM393217 ILI393206:ILI393217 IVE393206:IVE393217 JFA393206:JFA393217 JOW393206:JOW393217 JYS393206:JYS393217 KIO393206:KIO393217 KSK393206:KSK393217 LCG393206:LCG393217 LMC393206:LMC393217 LVY393206:LVY393217 MFU393206:MFU393217 MPQ393206:MPQ393217 MZM393206:MZM393217 NJI393206:NJI393217 NTE393206:NTE393217 ODA393206:ODA393217 OMW393206:OMW393217 OWS393206:OWS393217 PGO393206:PGO393217 PQK393206:PQK393217 QAG393206:QAG393217 QKC393206:QKC393217 QTY393206:QTY393217 RDU393206:RDU393217 RNQ393206:RNQ393217 RXM393206:RXM393217 SHI393206:SHI393217 SRE393206:SRE393217 TBA393206:TBA393217 TKW393206:TKW393217 TUS393206:TUS393217 UEO393206:UEO393217 UOK393206:UOK393217 UYG393206:UYG393217 VIC393206:VIC393217 VRY393206:VRY393217 WBU393206:WBU393217 WLQ393206:WLQ393217 WVM393206:WVM393217 E458742:E458753 JA458742:JA458753 SW458742:SW458753 ACS458742:ACS458753 AMO458742:AMO458753 AWK458742:AWK458753 BGG458742:BGG458753 BQC458742:BQC458753 BZY458742:BZY458753 CJU458742:CJU458753 CTQ458742:CTQ458753 DDM458742:DDM458753 DNI458742:DNI458753 DXE458742:DXE458753 EHA458742:EHA458753 EQW458742:EQW458753 FAS458742:FAS458753 FKO458742:FKO458753 FUK458742:FUK458753 GEG458742:GEG458753 GOC458742:GOC458753 GXY458742:GXY458753 HHU458742:HHU458753 HRQ458742:HRQ458753 IBM458742:IBM458753 ILI458742:ILI458753 IVE458742:IVE458753 JFA458742:JFA458753 JOW458742:JOW458753 JYS458742:JYS458753 KIO458742:KIO458753 KSK458742:KSK458753 LCG458742:LCG458753 LMC458742:LMC458753 LVY458742:LVY458753 MFU458742:MFU458753 MPQ458742:MPQ458753 MZM458742:MZM458753 NJI458742:NJI458753 NTE458742:NTE458753 ODA458742:ODA458753 OMW458742:OMW458753 OWS458742:OWS458753 PGO458742:PGO458753 PQK458742:PQK458753 QAG458742:QAG458753 QKC458742:QKC458753 QTY458742:QTY458753 RDU458742:RDU458753 RNQ458742:RNQ458753 RXM458742:RXM458753 SHI458742:SHI458753 SRE458742:SRE458753 TBA458742:TBA458753 TKW458742:TKW458753 TUS458742:TUS458753 UEO458742:UEO458753 UOK458742:UOK458753 UYG458742:UYG458753 VIC458742:VIC458753 VRY458742:VRY458753 WBU458742:WBU458753 WLQ458742:WLQ458753 WVM458742:WVM458753 E524278:E524289 JA524278:JA524289 SW524278:SW524289 ACS524278:ACS524289 AMO524278:AMO524289 AWK524278:AWK524289 BGG524278:BGG524289 BQC524278:BQC524289 BZY524278:BZY524289 CJU524278:CJU524289 CTQ524278:CTQ524289 DDM524278:DDM524289 DNI524278:DNI524289 DXE524278:DXE524289 EHA524278:EHA524289 EQW524278:EQW524289 FAS524278:FAS524289 FKO524278:FKO524289 FUK524278:FUK524289 GEG524278:GEG524289 GOC524278:GOC524289 GXY524278:GXY524289 HHU524278:HHU524289 HRQ524278:HRQ524289 IBM524278:IBM524289 ILI524278:ILI524289 IVE524278:IVE524289 JFA524278:JFA524289 JOW524278:JOW524289 JYS524278:JYS524289 KIO524278:KIO524289 KSK524278:KSK524289 LCG524278:LCG524289 LMC524278:LMC524289 LVY524278:LVY524289 MFU524278:MFU524289 MPQ524278:MPQ524289 MZM524278:MZM524289 NJI524278:NJI524289 NTE524278:NTE524289 ODA524278:ODA524289 OMW524278:OMW524289 OWS524278:OWS524289 PGO524278:PGO524289 PQK524278:PQK524289 QAG524278:QAG524289 QKC524278:QKC524289 QTY524278:QTY524289 RDU524278:RDU524289 RNQ524278:RNQ524289 RXM524278:RXM524289 SHI524278:SHI524289 SRE524278:SRE524289 TBA524278:TBA524289 TKW524278:TKW524289 TUS524278:TUS524289 UEO524278:UEO524289 UOK524278:UOK524289 UYG524278:UYG524289 VIC524278:VIC524289 VRY524278:VRY524289 WBU524278:WBU524289 WLQ524278:WLQ524289 WVM524278:WVM524289 E589814:E589825 JA589814:JA589825 SW589814:SW589825 ACS589814:ACS589825 AMO589814:AMO589825 AWK589814:AWK589825 BGG589814:BGG589825 BQC589814:BQC589825 BZY589814:BZY589825 CJU589814:CJU589825 CTQ589814:CTQ589825 DDM589814:DDM589825 DNI589814:DNI589825 DXE589814:DXE589825 EHA589814:EHA589825 EQW589814:EQW589825 FAS589814:FAS589825 FKO589814:FKO589825 FUK589814:FUK589825 GEG589814:GEG589825 GOC589814:GOC589825 GXY589814:GXY589825 HHU589814:HHU589825 HRQ589814:HRQ589825 IBM589814:IBM589825 ILI589814:ILI589825 IVE589814:IVE589825 JFA589814:JFA589825 JOW589814:JOW589825 JYS589814:JYS589825 KIO589814:KIO589825 KSK589814:KSK589825 LCG589814:LCG589825 LMC589814:LMC589825 LVY589814:LVY589825 MFU589814:MFU589825 MPQ589814:MPQ589825 MZM589814:MZM589825 NJI589814:NJI589825 NTE589814:NTE589825 ODA589814:ODA589825 OMW589814:OMW589825 OWS589814:OWS589825 PGO589814:PGO589825 PQK589814:PQK589825 QAG589814:QAG589825 QKC589814:QKC589825 QTY589814:QTY589825 RDU589814:RDU589825 RNQ589814:RNQ589825 RXM589814:RXM589825 SHI589814:SHI589825 SRE589814:SRE589825 TBA589814:TBA589825 TKW589814:TKW589825 TUS589814:TUS589825 UEO589814:UEO589825 UOK589814:UOK589825 UYG589814:UYG589825 VIC589814:VIC589825 VRY589814:VRY589825 WBU589814:WBU589825 WLQ589814:WLQ589825 WVM589814:WVM589825 E655350:E655361 JA655350:JA655361 SW655350:SW655361 ACS655350:ACS655361 AMO655350:AMO655361 AWK655350:AWK655361 BGG655350:BGG655361 BQC655350:BQC655361 BZY655350:BZY655361 CJU655350:CJU655361 CTQ655350:CTQ655361 DDM655350:DDM655361 DNI655350:DNI655361 DXE655350:DXE655361 EHA655350:EHA655361 EQW655350:EQW655361 FAS655350:FAS655361 FKO655350:FKO655361 FUK655350:FUK655361 GEG655350:GEG655361 GOC655350:GOC655361 GXY655350:GXY655361 HHU655350:HHU655361 HRQ655350:HRQ655361 IBM655350:IBM655361 ILI655350:ILI655361 IVE655350:IVE655361 JFA655350:JFA655361 JOW655350:JOW655361 JYS655350:JYS655361 KIO655350:KIO655361 KSK655350:KSK655361 LCG655350:LCG655361 LMC655350:LMC655361 LVY655350:LVY655361 MFU655350:MFU655361 MPQ655350:MPQ655361 MZM655350:MZM655361 NJI655350:NJI655361 NTE655350:NTE655361 ODA655350:ODA655361 OMW655350:OMW655361 OWS655350:OWS655361 PGO655350:PGO655361 PQK655350:PQK655361 QAG655350:QAG655361 QKC655350:QKC655361 QTY655350:QTY655361 RDU655350:RDU655361 RNQ655350:RNQ655361 RXM655350:RXM655361 SHI655350:SHI655361 SRE655350:SRE655361 TBA655350:TBA655361 TKW655350:TKW655361 TUS655350:TUS655361 UEO655350:UEO655361 UOK655350:UOK655361 UYG655350:UYG655361 VIC655350:VIC655361 VRY655350:VRY655361 WBU655350:WBU655361 WLQ655350:WLQ655361 WVM655350:WVM655361 E720886:E720897 JA720886:JA720897 SW720886:SW720897 ACS720886:ACS720897 AMO720886:AMO720897 AWK720886:AWK720897 BGG720886:BGG720897 BQC720886:BQC720897 BZY720886:BZY720897 CJU720886:CJU720897 CTQ720886:CTQ720897 DDM720886:DDM720897 DNI720886:DNI720897 DXE720886:DXE720897 EHA720886:EHA720897 EQW720886:EQW720897 FAS720886:FAS720897 FKO720886:FKO720897 FUK720886:FUK720897 GEG720886:GEG720897 GOC720886:GOC720897 GXY720886:GXY720897 HHU720886:HHU720897 HRQ720886:HRQ720897 IBM720886:IBM720897 ILI720886:ILI720897 IVE720886:IVE720897 JFA720886:JFA720897 JOW720886:JOW720897 JYS720886:JYS720897 KIO720886:KIO720897 KSK720886:KSK720897 LCG720886:LCG720897 LMC720886:LMC720897 LVY720886:LVY720897 MFU720886:MFU720897 MPQ720886:MPQ720897 MZM720886:MZM720897 NJI720886:NJI720897 NTE720886:NTE720897 ODA720886:ODA720897 OMW720886:OMW720897 OWS720886:OWS720897 PGO720886:PGO720897 PQK720886:PQK720897 QAG720886:QAG720897 QKC720886:QKC720897 QTY720886:QTY720897 RDU720886:RDU720897 RNQ720886:RNQ720897 RXM720886:RXM720897 SHI720886:SHI720897 SRE720886:SRE720897 TBA720886:TBA720897 TKW720886:TKW720897 TUS720886:TUS720897 UEO720886:UEO720897 UOK720886:UOK720897 UYG720886:UYG720897 VIC720886:VIC720897 VRY720886:VRY720897 WBU720886:WBU720897 WLQ720886:WLQ720897 WVM720886:WVM720897 E786422:E786433 JA786422:JA786433 SW786422:SW786433 ACS786422:ACS786433 AMO786422:AMO786433 AWK786422:AWK786433 BGG786422:BGG786433 BQC786422:BQC786433 BZY786422:BZY786433 CJU786422:CJU786433 CTQ786422:CTQ786433 DDM786422:DDM786433 DNI786422:DNI786433 DXE786422:DXE786433 EHA786422:EHA786433 EQW786422:EQW786433 FAS786422:FAS786433 FKO786422:FKO786433 FUK786422:FUK786433 GEG786422:GEG786433 GOC786422:GOC786433 GXY786422:GXY786433 HHU786422:HHU786433 HRQ786422:HRQ786433 IBM786422:IBM786433 ILI786422:ILI786433 IVE786422:IVE786433 JFA786422:JFA786433 JOW786422:JOW786433 JYS786422:JYS786433 KIO786422:KIO786433 KSK786422:KSK786433 LCG786422:LCG786433 LMC786422:LMC786433 LVY786422:LVY786433 MFU786422:MFU786433 MPQ786422:MPQ786433 MZM786422:MZM786433 NJI786422:NJI786433 NTE786422:NTE786433 ODA786422:ODA786433 OMW786422:OMW786433 OWS786422:OWS786433 PGO786422:PGO786433 PQK786422:PQK786433 QAG786422:QAG786433 QKC786422:QKC786433 QTY786422:QTY786433 RDU786422:RDU786433 RNQ786422:RNQ786433 RXM786422:RXM786433 SHI786422:SHI786433 SRE786422:SRE786433 TBA786422:TBA786433 TKW786422:TKW786433 TUS786422:TUS786433 UEO786422:UEO786433 UOK786422:UOK786433 UYG786422:UYG786433 VIC786422:VIC786433 VRY786422:VRY786433 WBU786422:WBU786433 WLQ786422:WLQ786433 WVM786422:WVM786433 E851958:E851969 JA851958:JA851969 SW851958:SW851969 ACS851958:ACS851969 AMO851958:AMO851969 AWK851958:AWK851969 BGG851958:BGG851969 BQC851958:BQC851969 BZY851958:BZY851969 CJU851958:CJU851969 CTQ851958:CTQ851969 DDM851958:DDM851969 DNI851958:DNI851969 DXE851958:DXE851969 EHA851958:EHA851969 EQW851958:EQW851969 FAS851958:FAS851969 FKO851958:FKO851969 FUK851958:FUK851969 GEG851958:GEG851969 GOC851958:GOC851969 GXY851958:GXY851969 HHU851958:HHU851969 HRQ851958:HRQ851969 IBM851958:IBM851969 ILI851958:ILI851969 IVE851958:IVE851969 JFA851958:JFA851969 JOW851958:JOW851969 JYS851958:JYS851969 KIO851958:KIO851969 KSK851958:KSK851969 LCG851958:LCG851969 LMC851958:LMC851969 LVY851958:LVY851969 MFU851958:MFU851969 MPQ851958:MPQ851969 MZM851958:MZM851969 NJI851958:NJI851969 NTE851958:NTE851969 ODA851958:ODA851969 OMW851958:OMW851969 OWS851958:OWS851969 PGO851958:PGO851969 PQK851958:PQK851969 QAG851958:QAG851969 QKC851958:QKC851969 QTY851958:QTY851969 RDU851958:RDU851969 RNQ851958:RNQ851969 RXM851958:RXM851969 SHI851958:SHI851969 SRE851958:SRE851969 TBA851958:TBA851969 TKW851958:TKW851969 TUS851958:TUS851969 UEO851958:UEO851969 UOK851958:UOK851969 UYG851958:UYG851969 VIC851958:VIC851969 VRY851958:VRY851969 WBU851958:WBU851969 WLQ851958:WLQ851969 WVM851958:WVM851969 E917494:E917505 JA917494:JA917505 SW917494:SW917505 ACS917494:ACS917505 AMO917494:AMO917505 AWK917494:AWK917505 BGG917494:BGG917505 BQC917494:BQC917505 BZY917494:BZY917505 CJU917494:CJU917505 CTQ917494:CTQ917505 DDM917494:DDM917505 DNI917494:DNI917505 DXE917494:DXE917505 EHA917494:EHA917505 EQW917494:EQW917505 FAS917494:FAS917505 FKO917494:FKO917505 FUK917494:FUK917505 GEG917494:GEG917505 GOC917494:GOC917505 GXY917494:GXY917505 HHU917494:HHU917505 HRQ917494:HRQ917505 IBM917494:IBM917505 ILI917494:ILI917505 IVE917494:IVE917505 JFA917494:JFA917505 JOW917494:JOW917505 JYS917494:JYS917505 KIO917494:KIO917505 KSK917494:KSK917505 LCG917494:LCG917505 LMC917494:LMC917505 LVY917494:LVY917505 MFU917494:MFU917505 MPQ917494:MPQ917505 MZM917494:MZM917505 NJI917494:NJI917505 NTE917494:NTE917505 ODA917494:ODA917505 OMW917494:OMW917505 OWS917494:OWS917505 PGO917494:PGO917505 PQK917494:PQK917505 QAG917494:QAG917505 QKC917494:QKC917505 QTY917494:QTY917505 RDU917494:RDU917505 RNQ917494:RNQ917505 RXM917494:RXM917505 SHI917494:SHI917505 SRE917494:SRE917505 TBA917494:TBA917505 TKW917494:TKW917505 TUS917494:TUS917505 UEO917494:UEO917505 UOK917494:UOK917505 UYG917494:UYG917505 VIC917494:VIC917505 VRY917494:VRY917505 WBU917494:WBU917505 WLQ917494:WLQ917505 WVM917494:WVM917505 E983030:E983041 JA983030:JA983041 SW983030:SW983041 ACS983030:ACS983041 AMO983030:AMO983041 AWK983030:AWK983041 BGG983030:BGG983041 BQC983030:BQC983041 BZY983030:BZY983041 CJU983030:CJU983041 CTQ983030:CTQ983041 DDM983030:DDM983041 DNI983030:DNI983041 DXE983030:DXE983041 EHA983030:EHA983041 EQW983030:EQW983041 FAS983030:FAS983041 FKO983030:FKO983041 FUK983030:FUK983041 GEG983030:GEG983041 GOC983030:GOC983041 GXY983030:GXY983041 HHU983030:HHU983041 HRQ983030:HRQ983041 IBM983030:IBM983041 ILI983030:ILI983041 IVE983030:IVE983041 JFA983030:JFA983041 JOW983030:JOW983041 JYS983030:JYS983041 KIO983030:KIO983041 KSK983030:KSK983041 LCG983030:LCG983041 LMC983030:LMC983041 LVY983030:LVY983041 MFU983030:MFU983041 MPQ983030:MPQ983041 MZM983030:MZM983041 NJI983030:NJI983041 NTE983030:NTE983041 ODA983030:ODA983041 OMW983030:OMW983041 OWS983030:OWS983041 PGO983030:PGO983041 PQK983030:PQK983041 QAG983030:QAG983041 QKC983030:QKC983041 QTY983030:QTY983041 RDU983030:RDU983041 RNQ983030:RNQ983041 RXM983030:RXM983041 SHI983030:SHI983041 SRE983030:SRE983041 TBA983030:TBA983041 TKW983030:TKW983041 TUS983030:TUS983041 UEO983030:UEO983041 UOK983030:UOK983041 UYG983030:UYG983041 VIC983030:VIC983041 VRY983030:VRY983041 WBU983030:WBU983041 WLQ983030:WLQ983041 WVM983030:WVM983041 E65539:E65601 JA65539:JA65601 SW65539:SW65601 ACS65539:ACS65601 AMO65539:AMO65601 AWK65539:AWK65601 BGG65539:BGG65601 BQC65539:BQC65601 BZY65539:BZY65601 CJU65539:CJU65601 CTQ65539:CTQ65601 DDM65539:DDM65601 DNI65539:DNI65601 DXE65539:DXE65601 EHA65539:EHA65601 EQW65539:EQW65601 FAS65539:FAS65601 FKO65539:FKO65601 FUK65539:FUK65601 GEG65539:GEG65601 GOC65539:GOC65601 GXY65539:GXY65601 HHU65539:HHU65601 HRQ65539:HRQ65601 IBM65539:IBM65601 ILI65539:ILI65601 IVE65539:IVE65601 JFA65539:JFA65601 JOW65539:JOW65601 JYS65539:JYS65601 KIO65539:KIO65601 KSK65539:KSK65601 LCG65539:LCG65601 LMC65539:LMC65601 LVY65539:LVY65601 MFU65539:MFU65601 MPQ65539:MPQ65601 MZM65539:MZM65601 NJI65539:NJI65601 NTE65539:NTE65601 ODA65539:ODA65601 OMW65539:OMW65601 OWS65539:OWS65601 PGO65539:PGO65601 PQK65539:PQK65601 QAG65539:QAG65601 QKC65539:QKC65601 QTY65539:QTY65601 RDU65539:RDU65601 RNQ65539:RNQ65601 RXM65539:RXM65601 SHI65539:SHI65601 SRE65539:SRE65601 TBA65539:TBA65601 TKW65539:TKW65601 TUS65539:TUS65601 UEO65539:UEO65601 UOK65539:UOK65601 UYG65539:UYG65601 VIC65539:VIC65601 VRY65539:VRY65601 WBU65539:WBU65601 WLQ65539:WLQ65601 WVM65539:WVM65601 E131075:E131137 JA131075:JA131137 SW131075:SW131137 ACS131075:ACS131137 AMO131075:AMO131137 AWK131075:AWK131137 BGG131075:BGG131137 BQC131075:BQC131137 BZY131075:BZY131137 CJU131075:CJU131137 CTQ131075:CTQ131137 DDM131075:DDM131137 DNI131075:DNI131137 DXE131075:DXE131137 EHA131075:EHA131137 EQW131075:EQW131137 FAS131075:FAS131137 FKO131075:FKO131137 FUK131075:FUK131137 GEG131075:GEG131137 GOC131075:GOC131137 GXY131075:GXY131137 HHU131075:HHU131137 HRQ131075:HRQ131137 IBM131075:IBM131137 ILI131075:ILI131137 IVE131075:IVE131137 JFA131075:JFA131137 JOW131075:JOW131137 JYS131075:JYS131137 KIO131075:KIO131137 KSK131075:KSK131137 LCG131075:LCG131137 LMC131075:LMC131137 LVY131075:LVY131137 MFU131075:MFU131137 MPQ131075:MPQ131137 MZM131075:MZM131137 NJI131075:NJI131137 NTE131075:NTE131137 ODA131075:ODA131137 OMW131075:OMW131137 OWS131075:OWS131137 PGO131075:PGO131137 PQK131075:PQK131137 QAG131075:QAG131137 QKC131075:QKC131137 QTY131075:QTY131137 RDU131075:RDU131137 RNQ131075:RNQ131137 RXM131075:RXM131137 SHI131075:SHI131137 SRE131075:SRE131137 TBA131075:TBA131137 TKW131075:TKW131137 TUS131075:TUS131137 UEO131075:UEO131137 UOK131075:UOK131137 UYG131075:UYG131137 VIC131075:VIC131137 VRY131075:VRY131137 WBU131075:WBU131137 WLQ131075:WLQ131137 WVM131075:WVM131137 E196611:E196673 JA196611:JA196673 SW196611:SW196673 ACS196611:ACS196673 AMO196611:AMO196673 AWK196611:AWK196673 BGG196611:BGG196673 BQC196611:BQC196673 BZY196611:BZY196673 CJU196611:CJU196673 CTQ196611:CTQ196673 DDM196611:DDM196673 DNI196611:DNI196673 DXE196611:DXE196673 EHA196611:EHA196673 EQW196611:EQW196673 FAS196611:FAS196673 FKO196611:FKO196673 FUK196611:FUK196673 GEG196611:GEG196673 GOC196611:GOC196673 GXY196611:GXY196673 HHU196611:HHU196673 HRQ196611:HRQ196673 IBM196611:IBM196673 ILI196611:ILI196673 IVE196611:IVE196673 JFA196611:JFA196673 JOW196611:JOW196673 JYS196611:JYS196673 KIO196611:KIO196673 KSK196611:KSK196673 LCG196611:LCG196673 LMC196611:LMC196673 LVY196611:LVY196673 MFU196611:MFU196673 MPQ196611:MPQ196673 MZM196611:MZM196673 NJI196611:NJI196673 NTE196611:NTE196673 ODA196611:ODA196673 OMW196611:OMW196673 OWS196611:OWS196673 PGO196611:PGO196673 PQK196611:PQK196673 QAG196611:QAG196673 QKC196611:QKC196673 QTY196611:QTY196673 RDU196611:RDU196673 RNQ196611:RNQ196673 RXM196611:RXM196673 SHI196611:SHI196673 SRE196611:SRE196673 TBA196611:TBA196673 TKW196611:TKW196673 TUS196611:TUS196673 UEO196611:UEO196673 UOK196611:UOK196673 UYG196611:UYG196673 VIC196611:VIC196673 VRY196611:VRY196673 WBU196611:WBU196673 WLQ196611:WLQ196673 WVM196611:WVM196673 E262147:E262209 JA262147:JA262209 SW262147:SW262209 ACS262147:ACS262209 AMO262147:AMO262209 AWK262147:AWK262209 BGG262147:BGG262209 BQC262147:BQC262209 BZY262147:BZY262209 CJU262147:CJU262209 CTQ262147:CTQ262209 DDM262147:DDM262209 DNI262147:DNI262209 DXE262147:DXE262209 EHA262147:EHA262209 EQW262147:EQW262209 FAS262147:FAS262209 FKO262147:FKO262209 FUK262147:FUK262209 GEG262147:GEG262209 GOC262147:GOC262209 GXY262147:GXY262209 HHU262147:HHU262209 HRQ262147:HRQ262209 IBM262147:IBM262209 ILI262147:ILI262209 IVE262147:IVE262209 JFA262147:JFA262209 JOW262147:JOW262209 JYS262147:JYS262209 KIO262147:KIO262209 KSK262147:KSK262209 LCG262147:LCG262209 LMC262147:LMC262209 LVY262147:LVY262209 MFU262147:MFU262209 MPQ262147:MPQ262209 MZM262147:MZM262209 NJI262147:NJI262209 NTE262147:NTE262209 ODA262147:ODA262209 OMW262147:OMW262209 OWS262147:OWS262209 PGO262147:PGO262209 PQK262147:PQK262209 QAG262147:QAG262209 QKC262147:QKC262209 QTY262147:QTY262209 RDU262147:RDU262209 RNQ262147:RNQ262209 RXM262147:RXM262209 SHI262147:SHI262209 SRE262147:SRE262209 TBA262147:TBA262209 TKW262147:TKW262209 TUS262147:TUS262209 UEO262147:UEO262209 UOK262147:UOK262209 UYG262147:UYG262209 VIC262147:VIC262209 VRY262147:VRY262209 WBU262147:WBU262209 WLQ262147:WLQ262209 WVM262147:WVM262209 E327683:E327745 JA327683:JA327745 SW327683:SW327745 ACS327683:ACS327745 AMO327683:AMO327745 AWK327683:AWK327745 BGG327683:BGG327745 BQC327683:BQC327745 BZY327683:BZY327745 CJU327683:CJU327745 CTQ327683:CTQ327745 DDM327683:DDM327745 DNI327683:DNI327745 DXE327683:DXE327745 EHA327683:EHA327745 EQW327683:EQW327745 FAS327683:FAS327745 FKO327683:FKO327745 FUK327683:FUK327745 GEG327683:GEG327745 GOC327683:GOC327745 GXY327683:GXY327745 HHU327683:HHU327745 HRQ327683:HRQ327745 IBM327683:IBM327745 ILI327683:ILI327745 IVE327683:IVE327745 JFA327683:JFA327745 JOW327683:JOW327745 JYS327683:JYS327745 KIO327683:KIO327745 KSK327683:KSK327745 LCG327683:LCG327745 LMC327683:LMC327745 LVY327683:LVY327745 MFU327683:MFU327745 MPQ327683:MPQ327745 MZM327683:MZM327745 NJI327683:NJI327745 NTE327683:NTE327745 ODA327683:ODA327745 OMW327683:OMW327745 OWS327683:OWS327745 PGO327683:PGO327745 PQK327683:PQK327745 QAG327683:QAG327745 QKC327683:QKC327745 QTY327683:QTY327745 RDU327683:RDU327745 RNQ327683:RNQ327745 RXM327683:RXM327745 SHI327683:SHI327745 SRE327683:SRE327745 TBA327683:TBA327745 TKW327683:TKW327745 TUS327683:TUS327745 UEO327683:UEO327745 UOK327683:UOK327745 UYG327683:UYG327745 VIC327683:VIC327745 VRY327683:VRY327745 WBU327683:WBU327745 WLQ327683:WLQ327745 WVM327683:WVM327745 E393219:E393281 JA393219:JA393281 SW393219:SW393281 ACS393219:ACS393281 AMO393219:AMO393281 AWK393219:AWK393281 BGG393219:BGG393281 BQC393219:BQC393281 BZY393219:BZY393281 CJU393219:CJU393281 CTQ393219:CTQ393281 DDM393219:DDM393281 DNI393219:DNI393281 DXE393219:DXE393281 EHA393219:EHA393281 EQW393219:EQW393281 FAS393219:FAS393281 FKO393219:FKO393281 FUK393219:FUK393281 GEG393219:GEG393281 GOC393219:GOC393281 GXY393219:GXY393281 HHU393219:HHU393281 HRQ393219:HRQ393281 IBM393219:IBM393281 ILI393219:ILI393281 IVE393219:IVE393281 JFA393219:JFA393281 JOW393219:JOW393281 JYS393219:JYS393281 KIO393219:KIO393281 KSK393219:KSK393281 LCG393219:LCG393281 LMC393219:LMC393281 LVY393219:LVY393281 MFU393219:MFU393281 MPQ393219:MPQ393281 MZM393219:MZM393281 NJI393219:NJI393281 NTE393219:NTE393281 ODA393219:ODA393281 OMW393219:OMW393281 OWS393219:OWS393281 PGO393219:PGO393281 PQK393219:PQK393281 QAG393219:QAG393281 QKC393219:QKC393281 QTY393219:QTY393281 RDU393219:RDU393281 RNQ393219:RNQ393281 RXM393219:RXM393281 SHI393219:SHI393281 SRE393219:SRE393281 TBA393219:TBA393281 TKW393219:TKW393281 TUS393219:TUS393281 UEO393219:UEO393281 UOK393219:UOK393281 UYG393219:UYG393281 VIC393219:VIC393281 VRY393219:VRY393281 WBU393219:WBU393281 WLQ393219:WLQ393281 WVM393219:WVM393281 E458755:E458817 JA458755:JA458817 SW458755:SW458817 ACS458755:ACS458817 AMO458755:AMO458817 AWK458755:AWK458817 BGG458755:BGG458817 BQC458755:BQC458817 BZY458755:BZY458817 CJU458755:CJU458817 CTQ458755:CTQ458817 DDM458755:DDM458817 DNI458755:DNI458817 DXE458755:DXE458817 EHA458755:EHA458817 EQW458755:EQW458817 FAS458755:FAS458817 FKO458755:FKO458817 FUK458755:FUK458817 GEG458755:GEG458817 GOC458755:GOC458817 GXY458755:GXY458817 HHU458755:HHU458817 HRQ458755:HRQ458817 IBM458755:IBM458817 ILI458755:ILI458817 IVE458755:IVE458817 JFA458755:JFA458817 JOW458755:JOW458817 JYS458755:JYS458817 KIO458755:KIO458817 KSK458755:KSK458817 LCG458755:LCG458817 LMC458755:LMC458817 LVY458755:LVY458817 MFU458755:MFU458817 MPQ458755:MPQ458817 MZM458755:MZM458817 NJI458755:NJI458817 NTE458755:NTE458817 ODA458755:ODA458817 OMW458755:OMW458817 OWS458755:OWS458817 PGO458755:PGO458817 PQK458755:PQK458817 QAG458755:QAG458817 QKC458755:QKC458817 QTY458755:QTY458817 RDU458755:RDU458817 RNQ458755:RNQ458817 RXM458755:RXM458817 SHI458755:SHI458817 SRE458755:SRE458817 TBA458755:TBA458817 TKW458755:TKW458817 TUS458755:TUS458817 UEO458755:UEO458817 UOK458755:UOK458817 UYG458755:UYG458817 VIC458755:VIC458817 VRY458755:VRY458817 WBU458755:WBU458817 WLQ458755:WLQ458817 WVM458755:WVM458817 E524291:E524353 JA524291:JA524353 SW524291:SW524353 ACS524291:ACS524353 AMO524291:AMO524353 AWK524291:AWK524353 BGG524291:BGG524353 BQC524291:BQC524353 BZY524291:BZY524353 CJU524291:CJU524353 CTQ524291:CTQ524353 DDM524291:DDM524353 DNI524291:DNI524353 DXE524291:DXE524353 EHA524291:EHA524353 EQW524291:EQW524353 FAS524291:FAS524353 FKO524291:FKO524353 FUK524291:FUK524353 GEG524291:GEG524353 GOC524291:GOC524353 GXY524291:GXY524353 HHU524291:HHU524353 HRQ524291:HRQ524353 IBM524291:IBM524353 ILI524291:ILI524353 IVE524291:IVE524353 JFA524291:JFA524353 JOW524291:JOW524353 JYS524291:JYS524353 KIO524291:KIO524353 KSK524291:KSK524353 LCG524291:LCG524353 LMC524291:LMC524353 LVY524291:LVY524353 MFU524291:MFU524353 MPQ524291:MPQ524353 MZM524291:MZM524353 NJI524291:NJI524353 NTE524291:NTE524353 ODA524291:ODA524353 OMW524291:OMW524353 OWS524291:OWS524353 PGO524291:PGO524353 PQK524291:PQK524353 QAG524291:QAG524353 QKC524291:QKC524353 QTY524291:QTY524353 RDU524291:RDU524353 RNQ524291:RNQ524353 RXM524291:RXM524353 SHI524291:SHI524353 SRE524291:SRE524353 TBA524291:TBA524353 TKW524291:TKW524353 TUS524291:TUS524353 UEO524291:UEO524353 UOK524291:UOK524353 UYG524291:UYG524353 VIC524291:VIC524353 VRY524291:VRY524353 WBU524291:WBU524353 WLQ524291:WLQ524353 WVM524291:WVM524353 E589827:E589889 JA589827:JA589889 SW589827:SW589889 ACS589827:ACS589889 AMO589827:AMO589889 AWK589827:AWK589889 BGG589827:BGG589889 BQC589827:BQC589889 BZY589827:BZY589889 CJU589827:CJU589889 CTQ589827:CTQ589889 DDM589827:DDM589889 DNI589827:DNI589889 DXE589827:DXE589889 EHA589827:EHA589889 EQW589827:EQW589889 FAS589827:FAS589889 FKO589827:FKO589889 FUK589827:FUK589889 GEG589827:GEG589889 GOC589827:GOC589889 GXY589827:GXY589889 HHU589827:HHU589889 HRQ589827:HRQ589889 IBM589827:IBM589889 ILI589827:ILI589889 IVE589827:IVE589889 JFA589827:JFA589889 JOW589827:JOW589889 JYS589827:JYS589889 KIO589827:KIO589889 KSK589827:KSK589889 LCG589827:LCG589889 LMC589827:LMC589889 LVY589827:LVY589889 MFU589827:MFU589889 MPQ589827:MPQ589889 MZM589827:MZM589889 NJI589827:NJI589889 NTE589827:NTE589889 ODA589827:ODA589889 OMW589827:OMW589889 OWS589827:OWS589889 PGO589827:PGO589889 PQK589827:PQK589889 QAG589827:QAG589889 QKC589827:QKC589889 QTY589827:QTY589889 RDU589827:RDU589889 RNQ589827:RNQ589889 RXM589827:RXM589889 SHI589827:SHI589889 SRE589827:SRE589889 TBA589827:TBA589889 TKW589827:TKW589889 TUS589827:TUS589889 UEO589827:UEO589889 UOK589827:UOK589889 UYG589827:UYG589889 VIC589827:VIC589889 VRY589827:VRY589889 WBU589827:WBU589889 WLQ589827:WLQ589889 WVM589827:WVM589889 E655363:E655425 JA655363:JA655425 SW655363:SW655425 ACS655363:ACS655425 AMO655363:AMO655425 AWK655363:AWK655425 BGG655363:BGG655425 BQC655363:BQC655425 BZY655363:BZY655425 CJU655363:CJU655425 CTQ655363:CTQ655425 DDM655363:DDM655425 DNI655363:DNI655425 DXE655363:DXE655425 EHA655363:EHA655425 EQW655363:EQW655425 FAS655363:FAS655425 FKO655363:FKO655425 FUK655363:FUK655425 GEG655363:GEG655425 GOC655363:GOC655425 GXY655363:GXY655425 HHU655363:HHU655425 HRQ655363:HRQ655425 IBM655363:IBM655425 ILI655363:ILI655425 IVE655363:IVE655425 JFA655363:JFA655425 JOW655363:JOW655425 JYS655363:JYS655425 KIO655363:KIO655425 KSK655363:KSK655425 LCG655363:LCG655425 LMC655363:LMC655425 LVY655363:LVY655425 MFU655363:MFU655425 MPQ655363:MPQ655425 MZM655363:MZM655425 NJI655363:NJI655425 NTE655363:NTE655425 ODA655363:ODA655425 OMW655363:OMW655425 OWS655363:OWS655425 PGO655363:PGO655425 PQK655363:PQK655425 QAG655363:QAG655425 QKC655363:QKC655425 QTY655363:QTY655425 RDU655363:RDU655425 RNQ655363:RNQ655425 RXM655363:RXM655425 SHI655363:SHI655425 SRE655363:SRE655425 TBA655363:TBA655425 TKW655363:TKW655425 TUS655363:TUS655425 UEO655363:UEO655425 UOK655363:UOK655425 UYG655363:UYG655425 VIC655363:VIC655425 VRY655363:VRY655425 WBU655363:WBU655425 WLQ655363:WLQ655425 WVM655363:WVM655425 E720899:E720961 JA720899:JA720961 SW720899:SW720961 ACS720899:ACS720961 AMO720899:AMO720961 AWK720899:AWK720961 BGG720899:BGG720961 BQC720899:BQC720961 BZY720899:BZY720961 CJU720899:CJU720961 CTQ720899:CTQ720961 DDM720899:DDM720961 DNI720899:DNI720961 DXE720899:DXE720961 EHA720899:EHA720961 EQW720899:EQW720961 FAS720899:FAS720961 FKO720899:FKO720961 FUK720899:FUK720961 GEG720899:GEG720961 GOC720899:GOC720961 GXY720899:GXY720961 HHU720899:HHU720961 HRQ720899:HRQ720961 IBM720899:IBM720961 ILI720899:ILI720961 IVE720899:IVE720961 JFA720899:JFA720961 JOW720899:JOW720961 JYS720899:JYS720961 KIO720899:KIO720961 KSK720899:KSK720961 LCG720899:LCG720961 LMC720899:LMC720961 LVY720899:LVY720961 MFU720899:MFU720961 MPQ720899:MPQ720961 MZM720899:MZM720961 NJI720899:NJI720961 NTE720899:NTE720961 ODA720899:ODA720961 OMW720899:OMW720961 OWS720899:OWS720961 PGO720899:PGO720961 PQK720899:PQK720961 QAG720899:QAG720961 QKC720899:QKC720961 QTY720899:QTY720961 RDU720899:RDU720961 RNQ720899:RNQ720961 RXM720899:RXM720961 SHI720899:SHI720961 SRE720899:SRE720961 TBA720899:TBA720961 TKW720899:TKW720961 TUS720899:TUS720961 UEO720899:UEO720961 UOK720899:UOK720961 UYG720899:UYG720961 VIC720899:VIC720961 VRY720899:VRY720961 WBU720899:WBU720961 WLQ720899:WLQ720961 WVM720899:WVM720961 E786435:E786497 JA786435:JA786497 SW786435:SW786497 ACS786435:ACS786497 AMO786435:AMO786497 AWK786435:AWK786497 BGG786435:BGG786497 BQC786435:BQC786497 BZY786435:BZY786497 CJU786435:CJU786497 CTQ786435:CTQ786497 DDM786435:DDM786497 DNI786435:DNI786497 DXE786435:DXE786497 EHA786435:EHA786497 EQW786435:EQW786497 FAS786435:FAS786497 FKO786435:FKO786497 FUK786435:FUK786497 GEG786435:GEG786497 GOC786435:GOC786497 GXY786435:GXY786497 HHU786435:HHU786497 HRQ786435:HRQ786497 IBM786435:IBM786497 ILI786435:ILI786497 IVE786435:IVE786497 JFA786435:JFA786497 JOW786435:JOW786497 JYS786435:JYS786497 KIO786435:KIO786497 KSK786435:KSK786497 LCG786435:LCG786497 LMC786435:LMC786497 LVY786435:LVY786497 MFU786435:MFU786497 MPQ786435:MPQ786497 MZM786435:MZM786497 NJI786435:NJI786497 NTE786435:NTE786497 ODA786435:ODA786497 OMW786435:OMW786497 OWS786435:OWS786497 PGO786435:PGO786497 PQK786435:PQK786497 QAG786435:QAG786497 QKC786435:QKC786497 QTY786435:QTY786497 RDU786435:RDU786497 RNQ786435:RNQ786497 RXM786435:RXM786497 SHI786435:SHI786497 SRE786435:SRE786497 TBA786435:TBA786497 TKW786435:TKW786497 TUS786435:TUS786497 UEO786435:UEO786497 UOK786435:UOK786497 UYG786435:UYG786497 VIC786435:VIC786497 VRY786435:VRY786497 WBU786435:WBU786497 WLQ786435:WLQ786497 WVM786435:WVM786497 E851971:E852033 JA851971:JA852033 SW851971:SW852033 ACS851971:ACS852033 AMO851971:AMO852033 AWK851971:AWK852033 BGG851971:BGG852033 BQC851971:BQC852033 BZY851971:BZY852033 CJU851971:CJU852033 CTQ851971:CTQ852033 DDM851971:DDM852033 DNI851971:DNI852033 DXE851971:DXE852033 EHA851971:EHA852033 EQW851971:EQW852033 FAS851971:FAS852033 FKO851971:FKO852033 FUK851971:FUK852033 GEG851971:GEG852033 GOC851971:GOC852033 GXY851971:GXY852033 HHU851971:HHU852033 HRQ851971:HRQ852033 IBM851971:IBM852033 ILI851971:ILI852033 IVE851971:IVE852033 JFA851971:JFA852033 JOW851971:JOW852033 JYS851971:JYS852033 KIO851971:KIO852033 KSK851971:KSK852033 LCG851971:LCG852033 LMC851971:LMC852033 LVY851971:LVY852033 MFU851971:MFU852033 MPQ851971:MPQ852033 MZM851971:MZM852033 NJI851971:NJI852033 NTE851971:NTE852033 ODA851971:ODA852033 OMW851971:OMW852033 OWS851971:OWS852033 PGO851971:PGO852033 PQK851971:PQK852033 QAG851971:QAG852033 QKC851971:QKC852033 QTY851971:QTY852033 RDU851971:RDU852033 RNQ851971:RNQ852033 RXM851971:RXM852033 SHI851971:SHI852033 SRE851971:SRE852033 TBA851971:TBA852033 TKW851971:TKW852033 TUS851971:TUS852033 UEO851971:UEO852033 UOK851971:UOK852033 UYG851971:UYG852033 VIC851971:VIC852033 VRY851971:VRY852033 WBU851971:WBU852033 WLQ851971:WLQ852033 WVM851971:WVM852033 E917507:E917569 JA917507:JA917569 SW917507:SW917569 ACS917507:ACS917569 AMO917507:AMO917569 AWK917507:AWK917569 BGG917507:BGG917569 BQC917507:BQC917569 BZY917507:BZY917569 CJU917507:CJU917569 CTQ917507:CTQ917569 DDM917507:DDM917569 DNI917507:DNI917569 DXE917507:DXE917569 EHA917507:EHA917569 EQW917507:EQW917569 FAS917507:FAS917569 FKO917507:FKO917569 FUK917507:FUK917569 GEG917507:GEG917569 GOC917507:GOC917569 GXY917507:GXY917569 HHU917507:HHU917569 HRQ917507:HRQ917569 IBM917507:IBM917569 ILI917507:ILI917569 IVE917507:IVE917569 JFA917507:JFA917569 JOW917507:JOW917569 JYS917507:JYS917569 KIO917507:KIO917569 KSK917507:KSK917569 LCG917507:LCG917569 LMC917507:LMC917569 LVY917507:LVY917569 MFU917507:MFU917569 MPQ917507:MPQ917569 MZM917507:MZM917569 NJI917507:NJI917569 NTE917507:NTE917569 ODA917507:ODA917569 OMW917507:OMW917569 OWS917507:OWS917569 PGO917507:PGO917569 PQK917507:PQK917569 QAG917507:QAG917569 QKC917507:QKC917569 QTY917507:QTY917569 RDU917507:RDU917569 RNQ917507:RNQ917569 RXM917507:RXM917569 SHI917507:SHI917569 SRE917507:SRE917569 TBA917507:TBA917569 TKW917507:TKW917569 TUS917507:TUS917569 UEO917507:UEO917569 UOK917507:UOK917569 UYG917507:UYG917569 VIC917507:VIC917569 VRY917507:VRY917569 WBU917507:WBU917569 WLQ917507:WLQ917569 WVM917507:WVM917569 E983043:E983105 JA983043:JA983105 SW983043:SW983105 ACS983043:ACS983105 AMO983043:AMO983105 AWK983043:AWK983105 BGG983043:BGG983105 BQC983043:BQC983105 BZY983043:BZY983105 CJU983043:CJU983105 CTQ983043:CTQ983105 DDM983043:DDM983105 DNI983043:DNI983105 DXE983043:DXE983105 EHA983043:EHA983105 EQW983043:EQW983105 FAS983043:FAS983105 FKO983043:FKO983105 FUK983043:FUK983105 GEG983043:GEG983105 GOC983043:GOC983105 GXY983043:GXY983105 HHU983043:HHU983105 HRQ983043:HRQ983105 IBM983043:IBM983105 ILI983043:ILI983105 IVE983043:IVE983105 JFA983043:JFA983105 JOW983043:JOW983105 JYS983043:JYS983105 KIO983043:KIO983105 KSK983043:KSK983105 LCG983043:LCG983105 LMC983043:LMC983105 LVY983043:LVY983105 MFU983043:MFU983105 MPQ983043:MPQ983105 MZM983043:MZM983105 NJI983043:NJI983105 NTE983043:NTE983105 ODA983043:ODA983105 OMW983043:OMW983105 OWS983043:OWS983105 PGO983043:PGO983105 PQK983043:PQK983105 QAG983043:QAG983105 QKC983043:QKC983105 QTY983043:QTY983105 RDU983043:RDU983105 RNQ983043:RNQ983105 RXM983043:RXM983105 SHI983043:SHI983105 SRE983043:SRE983105 TBA983043:TBA983105 TKW983043:TKW983105 TUS983043:TUS983105 UEO983043:UEO983105 UOK983043:UOK983105 UYG983043:UYG983105 VIC983043:VIC983105 VRY983043:VRY983105 WBU983043:WBU983105 WLQ983043:WLQ983105 WVM983043:WVM983105 WVM18:WVM65 WLQ18:WLQ65 WBU18:WBU65 VRY18:VRY65 VIC18:VIC65 UYG18:UYG65 UOK18:UOK65 UEO18:UEO65 TUS18:TUS65 TKW18:TKW65 TBA18:TBA65 SRE18:SRE65 SHI18:SHI65 RXM18:RXM65 RNQ18:RNQ65 RDU18:RDU65 QTY18:QTY65 QKC18:QKC65 QAG18:QAG65 PQK18:PQK65 PGO18:PGO65 OWS18:OWS65 OMW18:OMW65 ODA18:ODA65 NTE18:NTE65 NJI18:NJI65 MZM18:MZM65 MPQ18:MPQ65 MFU18:MFU65 LVY18:LVY65 LMC18:LMC65 LCG18:LCG65 KSK18:KSK65 KIO18:KIO65 JYS18:JYS65 JOW18:JOW65 JFA18:JFA65 IVE18:IVE65 ILI18:ILI65 IBM18:IBM65 HRQ18:HRQ65 HHU18:HHU65 GXY18:GXY65 GOC18:GOC65 GEG18:GEG65 FUK18:FUK65 FKO18:FKO65 FAS18:FAS65 EQW18:EQW65 EHA18:EHA65 DXE18:DXE65 DNI18:DNI65 DDM18:DDM65 CTQ18:CTQ65 CJU18:CJU65 BZY18:BZY65 BQC18:BQC65 BGG18:BGG65 AWK18:AWK65 AMO18:AMO65 ACS18:ACS65 SW18:SW65 JA18:JA65 E18:E65 WVM5:WVM16 WLQ5:WLQ16 WBU5:WBU16 VRY5:VRY16 VIC5:VIC16 UYG5:UYG16 UOK5:UOK16 UEO5:UEO16 TUS5:TUS16 TKW5:TKW16 TBA5:TBA16 SRE5:SRE16 SHI5:SHI16 RXM5:RXM16 RNQ5:RNQ16 RDU5:RDU16 QTY5:QTY16 QKC5:QKC16 QAG5:QAG16 PQK5:PQK16 PGO5:PGO16 OWS5:OWS16 OMW5:OMW16 ODA5:ODA16 NTE5:NTE16 NJI5:NJI16 MZM5:MZM16 MPQ5:MPQ16 MFU5:MFU16 LVY5:LVY16 LMC5:LMC16 LCG5:LCG16 KSK5:KSK16 KIO5:KIO16 JYS5:JYS16 JOW5:JOW16 JFA5:JFA16 IVE5:IVE16 ILI5:ILI16 IBM5:IBM16 HRQ5:HRQ16 HHU5:HHU16 GXY5:GXY16 GOC5:GOC16 GEG5:GEG16 FUK5:FUK16 FKO5:FKO16 FAS5:FAS16 EQW5:EQW16 EHA5:EHA16 DXE5:DXE16 DNI5:DNI16 DDM5:DDM16 CTQ5:CTQ16 CJU5:CJU16 BZY5:BZY16 BQC5:BQC16 BGG5:BGG16 AWK5:AWK16 AMO5:AMO16 ACS5:ACS16 SW5:SW16 JA5:JA16 E5:E16 WVN5:WVN65 WLR5:WLR65 WBV5:WBV65 VRZ5:VRZ65 VID5:VID65 UYH5:UYH65 UOL5:UOL65 UEP5:UEP65 TUT5:TUT65 TKX5:TKX65 TBB5:TBB65 SRF5:SRF65 SHJ5:SHJ65 RXN5:RXN65 RNR5:RNR65 RDV5:RDV65 QTZ5:QTZ65 QKD5:QKD65 QAH5:QAH65 PQL5:PQL65 PGP5:PGP65 OWT5:OWT65 OMX5:OMX65 ODB5:ODB65 NTF5:NTF65 NJJ5:NJJ65 MZN5:MZN65 MPR5:MPR65 MFV5:MFV65 LVZ5:LVZ65 LMD5:LMD65 LCH5:LCH65 KSL5:KSL65 KIP5:KIP65 JYT5:JYT65 JOX5:JOX65 JFB5:JFB65 IVF5:IVF65 ILJ5:ILJ65 IBN5:IBN65 HRR5:HRR65 HHV5:HHV65 GXZ5:GXZ65 GOD5:GOD65 GEH5:GEH65 FUL5:FUL65 FKP5:FKP65 FAT5:FAT65 EQX5:EQX65 EHB5:EHB65 DXF5:DXF65 DNJ5:DNJ65 DDN5:DDN65 CTR5:CTR65 CJV5:CJV65 BZZ5:BZZ65 BQD5:BQD65 BGH5:BGH65 AWL5:AWL65 AMP5:AMP65 ACT5:ACT65 SX5:SX65 JB5:JB65 F5:F65 WVL5:WVL65 WLP5:WLP65 WBT5:WBT65 VRX5:VRX65 VIB5:VIB65 UYF5:UYF65 UOJ5:UOJ65 UEN5:UEN65 TUR5:TUR65 TKV5:TKV65 TAZ5:TAZ65 SRD5:SRD65 SHH5:SHH65 RXL5:RXL65 RNP5:RNP65 RDT5:RDT65 QTX5:QTX65 QKB5:QKB65 QAF5:QAF65 PQJ5:PQJ65 PGN5:PGN65 OWR5:OWR65 OMV5:OMV65 OCZ5:OCZ65 NTD5:NTD65 NJH5:NJH65 MZL5:MZL65 MPP5:MPP65 MFT5:MFT65 LVX5:LVX65 LMB5:LMB65 LCF5:LCF65 KSJ5:KSJ65 KIN5:KIN65 JYR5:JYR65 JOV5:JOV65 JEZ5:JEZ65 IVD5:IVD65 ILH5:ILH65 IBL5:IBL65 HRP5:HRP65 HHT5:HHT65 GXX5:GXX65 GOB5:GOB65 GEF5:GEF65 FUJ5:FUJ65 FKN5:FKN65 FAR5:FAR65 EQV5:EQV65 EGZ5:EGZ65 DXD5:DXD65 DNH5:DNH65 DDL5:DDL65 CTP5:CTP65 CJT5:CJT65 BZX5:BZX65 BQB5:BQB65 BGF5:BGF65 AWJ5:AWJ65 AMN5:AMN65 ACR5:ACR65 SV5:SV65 IZ5:IZ65 D5:D65">
      <formula1>0</formula1>
      <formula2>0.25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Q77"/>
  <sheetViews>
    <sheetView workbookViewId="0">
      <selection activeCell="C7" sqref="C7"/>
    </sheetView>
  </sheetViews>
  <sheetFormatPr defaultColWidth="11.5703125" defaultRowHeight="15"/>
  <cols>
    <col min="1" max="1" width="4.28515625" customWidth="1"/>
    <col min="2" max="2" width="21" customWidth="1"/>
    <col min="3" max="3" width="4.28515625" style="28" customWidth="1"/>
    <col min="4" max="4" width="9.7109375" customWidth="1"/>
    <col min="5" max="5" width="10.42578125" customWidth="1"/>
    <col min="6" max="6" width="10.85546875" customWidth="1"/>
    <col min="7" max="7" width="9.140625" style="28" customWidth="1"/>
    <col min="8" max="8" width="3.42578125" style="28" customWidth="1"/>
    <col min="9" max="9" width="10.140625" style="28" customWidth="1"/>
    <col min="10" max="10" width="3.5703125" style="28" customWidth="1"/>
    <col min="11" max="11" width="9.28515625" style="28" customWidth="1"/>
    <col min="12" max="12" width="4.85546875" style="28" customWidth="1"/>
    <col min="13" max="13" width="11.5703125" customWidth="1"/>
    <col min="14" max="14" width="5" customWidth="1"/>
    <col min="15" max="15" width="10" customWidth="1"/>
    <col min="258" max="258" width="4.28515625" customWidth="1"/>
    <col min="259" max="259" width="23.42578125" customWidth="1"/>
    <col min="260" max="260" width="8.85546875" customWidth="1"/>
    <col min="261" max="261" width="10.42578125" customWidth="1"/>
    <col min="262" max="262" width="10.85546875" customWidth="1"/>
    <col min="263" max="263" width="9.140625" customWidth="1"/>
    <col min="264" max="264" width="3.42578125" customWidth="1"/>
    <col min="265" max="265" width="10.140625" customWidth="1"/>
    <col min="266" max="266" width="3.5703125" customWidth="1"/>
    <col min="267" max="267" width="9.28515625" customWidth="1"/>
    <col min="268" max="268" width="9.42578125" customWidth="1"/>
    <col min="269" max="269" width="11.5703125" customWidth="1"/>
    <col min="270" max="270" width="5" customWidth="1"/>
    <col min="271" max="271" width="10" customWidth="1"/>
    <col min="514" max="514" width="4.28515625" customWidth="1"/>
    <col min="515" max="515" width="23.42578125" customWidth="1"/>
    <col min="516" max="516" width="8.85546875" customWidth="1"/>
    <col min="517" max="517" width="10.42578125" customWidth="1"/>
    <col min="518" max="518" width="10.85546875" customWidth="1"/>
    <col min="519" max="519" width="9.140625" customWidth="1"/>
    <col min="520" max="520" width="3.42578125" customWidth="1"/>
    <col min="521" max="521" width="10.140625" customWidth="1"/>
    <col min="522" max="522" width="3.5703125" customWidth="1"/>
    <col min="523" max="523" width="9.28515625" customWidth="1"/>
    <col min="524" max="524" width="9.42578125" customWidth="1"/>
    <col min="525" max="525" width="11.5703125" customWidth="1"/>
    <col min="526" max="526" width="5" customWidth="1"/>
    <col min="527" max="527" width="10" customWidth="1"/>
    <col min="770" max="770" width="4.28515625" customWidth="1"/>
    <col min="771" max="771" width="23.42578125" customWidth="1"/>
    <col min="772" max="772" width="8.85546875" customWidth="1"/>
    <col min="773" max="773" width="10.42578125" customWidth="1"/>
    <col min="774" max="774" width="10.85546875" customWidth="1"/>
    <col min="775" max="775" width="9.140625" customWidth="1"/>
    <col min="776" max="776" width="3.42578125" customWidth="1"/>
    <col min="777" max="777" width="10.140625" customWidth="1"/>
    <col min="778" max="778" width="3.5703125" customWidth="1"/>
    <col min="779" max="779" width="9.28515625" customWidth="1"/>
    <col min="780" max="780" width="9.42578125" customWidth="1"/>
    <col min="781" max="781" width="11.5703125" customWidth="1"/>
    <col min="782" max="782" width="5" customWidth="1"/>
    <col min="783" max="783" width="10" customWidth="1"/>
    <col min="1026" max="1026" width="4.28515625" customWidth="1"/>
    <col min="1027" max="1027" width="23.42578125" customWidth="1"/>
    <col min="1028" max="1028" width="8.85546875" customWidth="1"/>
    <col min="1029" max="1029" width="10.42578125" customWidth="1"/>
    <col min="1030" max="1030" width="10.85546875" customWidth="1"/>
    <col min="1031" max="1031" width="9.140625" customWidth="1"/>
    <col min="1032" max="1032" width="3.42578125" customWidth="1"/>
    <col min="1033" max="1033" width="10.140625" customWidth="1"/>
    <col min="1034" max="1034" width="3.5703125" customWidth="1"/>
    <col min="1035" max="1035" width="9.28515625" customWidth="1"/>
    <col min="1036" max="1036" width="9.42578125" customWidth="1"/>
    <col min="1037" max="1037" width="11.5703125" customWidth="1"/>
    <col min="1038" max="1038" width="5" customWidth="1"/>
    <col min="1039" max="1039" width="10" customWidth="1"/>
    <col min="1282" max="1282" width="4.28515625" customWidth="1"/>
    <col min="1283" max="1283" width="23.42578125" customWidth="1"/>
    <col min="1284" max="1284" width="8.85546875" customWidth="1"/>
    <col min="1285" max="1285" width="10.42578125" customWidth="1"/>
    <col min="1286" max="1286" width="10.85546875" customWidth="1"/>
    <col min="1287" max="1287" width="9.140625" customWidth="1"/>
    <col min="1288" max="1288" width="3.42578125" customWidth="1"/>
    <col min="1289" max="1289" width="10.140625" customWidth="1"/>
    <col min="1290" max="1290" width="3.5703125" customWidth="1"/>
    <col min="1291" max="1291" width="9.28515625" customWidth="1"/>
    <col min="1292" max="1292" width="9.42578125" customWidth="1"/>
    <col min="1293" max="1293" width="11.5703125" customWidth="1"/>
    <col min="1294" max="1294" width="5" customWidth="1"/>
    <col min="1295" max="1295" width="10" customWidth="1"/>
    <col min="1538" max="1538" width="4.28515625" customWidth="1"/>
    <col min="1539" max="1539" width="23.42578125" customWidth="1"/>
    <col min="1540" max="1540" width="8.85546875" customWidth="1"/>
    <col min="1541" max="1541" width="10.42578125" customWidth="1"/>
    <col min="1542" max="1542" width="10.85546875" customWidth="1"/>
    <col min="1543" max="1543" width="9.140625" customWidth="1"/>
    <col min="1544" max="1544" width="3.42578125" customWidth="1"/>
    <col min="1545" max="1545" width="10.140625" customWidth="1"/>
    <col min="1546" max="1546" width="3.5703125" customWidth="1"/>
    <col min="1547" max="1547" width="9.28515625" customWidth="1"/>
    <col min="1548" max="1548" width="9.42578125" customWidth="1"/>
    <col min="1549" max="1549" width="11.5703125" customWidth="1"/>
    <col min="1550" max="1550" width="5" customWidth="1"/>
    <col min="1551" max="1551" width="10" customWidth="1"/>
    <col min="1794" max="1794" width="4.28515625" customWidth="1"/>
    <col min="1795" max="1795" width="23.42578125" customWidth="1"/>
    <col min="1796" max="1796" width="8.85546875" customWidth="1"/>
    <col min="1797" max="1797" width="10.42578125" customWidth="1"/>
    <col min="1798" max="1798" width="10.85546875" customWidth="1"/>
    <col min="1799" max="1799" width="9.140625" customWidth="1"/>
    <col min="1800" max="1800" width="3.42578125" customWidth="1"/>
    <col min="1801" max="1801" width="10.140625" customWidth="1"/>
    <col min="1802" max="1802" width="3.5703125" customWidth="1"/>
    <col min="1803" max="1803" width="9.28515625" customWidth="1"/>
    <col min="1804" max="1804" width="9.42578125" customWidth="1"/>
    <col min="1805" max="1805" width="11.5703125" customWidth="1"/>
    <col min="1806" max="1806" width="5" customWidth="1"/>
    <col min="1807" max="1807" width="10" customWidth="1"/>
    <col min="2050" max="2050" width="4.28515625" customWidth="1"/>
    <col min="2051" max="2051" width="23.42578125" customWidth="1"/>
    <col min="2052" max="2052" width="8.85546875" customWidth="1"/>
    <col min="2053" max="2053" width="10.42578125" customWidth="1"/>
    <col min="2054" max="2054" width="10.85546875" customWidth="1"/>
    <col min="2055" max="2055" width="9.140625" customWidth="1"/>
    <col min="2056" max="2056" width="3.42578125" customWidth="1"/>
    <col min="2057" max="2057" width="10.140625" customWidth="1"/>
    <col min="2058" max="2058" width="3.5703125" customWidth="1"/>
    <col min="2059" max="2059" width="9.28515625" customWidth="1"/>
    <col min="2060" max="2060" width="9.42578125" customWidth="1"/>
    <col min="2061" max="2061" width="11.5703125" customWidth="1"/>
    <col min="2062" max="2062" width="5" customWidth="1"/>
    <col min="2063" max="2063" width="10" customWidth="1"/>
    <col min="2306" max="2306" width="4.28515625" customWidth="1"/>
    <col min="2307" max="2307" width="23.42578125" customWidth="1"/>
    <col min="2308" max="2308" width="8.85546875" customWidth="1"/>
    <col min="2309" max="2309" width="10.42578125" customWidth="1"/>
    <col min="2310" max="2310" width="10.85546875" customWidth="1"/>
    <col min="2311" max="2311" width="9.140625" customWidth="1"/>
    <col min="2312" max="2312" width="3.42578125" customWidth="1"/>
    <col min="2313" max="2313" width="10.140625" customWidth="1"/>
    <col min="2314" max="2314" width="3.5703125" customWidth="1"/>
    <col min="2315" max="2315" width="9.28515625" customWidth="1"/>
    <col min="2316" max="2316" width="9.42578125" customWidth="1"/>
    <col min="2317" max="2317" width="11.5703125" customWidth="1"/>
    <col min="2318" max="2318" width="5" customWidth="1"/>
    <col min="2319" max="2319" width="10" customWidth="1"/>
    <col min="2562" max="2562" width="4.28515625" customWidth="1"/>
    <col min="2563" max="2563" width="23.42578125" customWidth="1"/>
    <col min="2564" max="2564" width="8.85546875" customWidth="1"/>
    <col min="2565" max="2565" width="10.42578125" customWidth="1"/>
    <col min="2566" max="2566" width="10.85546875" customWidth="1"/>
    <col min="2567" max="2567" width="9.140625" customWidth="1"/>
    <col min="2568" max="2568" width="3.42578125" customWidth="1"/>
    <col min="2569" max="2569" width="10.140625" customWidth="1"/>
    <col min="2570" max="2570" width="3.5703125" customWidth="1"/>
    <col min="2571" max="2571" width="9.28515625" customWidth="1"/>
    <col min="2572" max="2572" width="9.42578125" customWidth="1"/>
    <col min="2573" max="2573" width="11.5703125" customWidth="1"/>
    <col min="2574" max="2574" width="5" customWidth="1"/>
    <col min="2575" max="2575" width="10" customWidth="1"/>
    <col min="2818" max="2818" width="4.28515625" customWidth="1"/>
    <col min="2819" max="2819" width="23.42578125" customWidth="1"/>
    <col min="2820" max="2820" width="8.85546875" customWidth="1"/>
    <col min="2821" max="2821" width="10.42578125" customWidth="1"/>
    <col min="2822" max="2822" width="10.85546875" customWidth="1"/>
    <col min="2823" max="2823" width="9.140625" customWidth="1"/>
    <col min="2824" max="2824" width="3.42578125" customWidth="1"/>
    <col min="2825" max="2825" width="10.140625" customWidth="1"/>
    <col min="2826" max="2826" width="3.5703125" customWidth="1"/>
    <col min="2827" max="2827" width="9.28515625" customWidth="1"/>
    <col min="2828" max="2828" width="9.42578125" customWidth="1"/>
    <col min="2829" max="2829" width="11.5703125" customWidth="1"/>
    <col min="2830" max="2830" width="5" customWidth="1"/>
    <col min="2831" max="2831" width="10" customWidth="1"/>
    <col min="3074" max="3074" width="4.28515625" customWidth="1"/>
    <col min="3075" max="3075" width="23.42578125" customWidth="1"/>
    <col min="3076" max="3076" width="8.85546875" customWidth="1"/>
    <col min="3077" max="3077" width="10.42578125" customWidth="1"/>
    <col min="3078" max="3078" width="10.85546875" customWidth="1"/>
    <col min="3079" max="3079" width="9.140625" customWidth="1"/>
    <col min="3080" max="3080" width="3.42578125" customWidth="1"/>
    <col min="3081" max="3081" width="10.140625" customWidth="1"/>
    <col min="3082" max="3082" width="3.5703125" customWidth="1"/>
    <col min="3083" max="3083" width="9.28515625" customWidth="1"/>
    <col min="3084" max="3084" width="9.42578125" customWidth="1"/>
    <col min="3085" max="3085" width="11.5703125" customWidth="1"/>
    <col min="3086" max="3086" width="5" customWidth="1"/>
    <col min="3087" max="3087" width="10" customWidth="1"/>
    <col min="3330" max="3330" width="4.28515625" customWidth="1"/>
    <col min="3331" max="3331" width="23.42578125" customWidth="1"/>
    <col min="3332" max="3332" width="8.85546875" customWidth="1"/>
    <col min="3333" max="3333" width="10.42578125" customWidth="1"/>
    <col min="3334" max="3334" width="10.85546875" customWidth="1"/>
    <col min="3335" max="3335" width="9.140625" customWidth="1"/>
    <col min="3336" max="3336" width="3.42578125" customWidth="1"/>
    <col min="3337" max="3337" width="10.140625" customWidth="1"/>
    <col min="3338" max="3338" width="3.5703125" customWidth="1"/>
    <col min="3339" max="3339" width="9.28515625" customWidth="1"/>
    <col min="3340" max="3340" width="9.42578125" customWidth="1"/>
    <col min="3341" max="3341" width="11.5703125" customWidth="1"/>
    <col min="3342" max="3342" width="5" customWidth="1"/>
    <col min="3343" max="3343" width="10" customWidth="1"/>
    <col min="3586" max="3586" width="4.28515625" customWidth="1"/>
    <col min="3587" max="3587" width="23.42578125" customWidth="1"/>
    <col min="3588" max="3588" width="8.85546875" customWidth="1"/>
    <col min="3589" max="3589" width="10.42578125" customWidth="1"/>
    <col min="3590" max="3590" width="10.85546875" customWidth="1"/>
    <col min="3591" max="3591" width="9.140625" customWidth="1"/>
    <col min="3592" max="3592" width="3.42578125" customWidth="1"/>
    <col min="3593" max="3593" width="10.140625" customWidth="1"/>
    <col min="3594" max="3594" width="3.5703125" customWidth="1"/>
    <col min="3595" max="3595" width="9.28515625" customWidth="1"/>
    <col min="3596" max="3596" width="9.42578125" customWidth="1"/>
    <col min="3597" max="3597" width="11.5703125" customWidth="1"/>
    <col min="3598" max="3598" width="5" customWidth="1"/>
    <col min="3599" max="3599" width="10" customWidth="1"/>
    <col min="3842" max="3842" width="4.28515625" customWidth="1"/>
    <col min="3843" max="3843" width="23.42578125" customWidth="1"/>
    <col min="3844" max="3844" width="8.85546875" customWidth="1"/>
    <col min="3845" max="3845" width="10.42578125" customWidth="1"/>
    <col min="3846" max="3846" width="10.85546875" customWidth="1"/>
    <col min="3847" max="3847" width="9.140625" customWidth="1"/>
    <col min="3848" max="3848" width="3.42578125" customWidth="1"/>
    <col min="3849" max="3849" width="10.140625" customWidth="1"/>
    <col min="3850" max="3850" width="3.5703125" customWidth="1"/>
    <col min="3851" max="3851" width="9.28515625" customWidth="1"/>
    <col min="3852" max="3852" width="9.42578125" customWidth="1"/>
    <col min="3853" max="3853" width="11.5703125" customWidth="1"/>
    <col min="3854" max="3854" width="5" customWidth="1"/>
    <col min="3855" max="3855" width="10" customWidth="1"/>
    <col min="4098" max="4098" width="4.28515625" customWidth="1"/>
    <col min="4099" max="4099" width="23.42578125" customWidth="1"/>
    <col min="4100" max="4100" width="8.85546875" customWidth="1"/>
    <col min="4101" max="4101" width="10.42578125" customWidth="1"/>
    <col min="4102" max="4102" width="10.85546875" customWidth="1"/>
    <col min="4103" max="4103" width="9.140625" customWidth="1"/>
    <col min="4104" max="4104" width="3.42578125" customWidth="1"/>
    <col min="4105" max="4105" width="10.140625" customWidth="1"/>
    <col min="4106" max="4106" width="3.5703125" customWidth="1"/>
    <col min="4107" max="4107" width="9.28515625" customWidth="1"/>
    <col min="4108" max="4108" width="9.42578125" customWidth="1"/>
    <col min="4109" max="4109" width="11.5703125" customWidth="1"/>
    <col min="4110" max="4110" width="5" customWidth="1"/>
    <col min="4111" max="4111" width="10" customWidth="1"/>
    <col min="4354" max="4354" width="4.28515625" customWidth="1"/>
    <col min="4355" max="4355" width="23.42578125" customWidth="1"/>
    <col min="4356" max="4356" width="8.85546875" customWidth="1"/>
    <col min="4357" max="4357" width="10.42578125" customWidth="1"/>
    <col min="4358" max="4358" width="10.85546875" customWidth="1"/>
    <col min="4359" max="4359" width="9.140625" customWidth="1"/>
    <col min="4360" max="4360" width="3.42578125" customWidth="1"/>
    <col min="4361" max="4361" width="10.140625" customWidth="1"/>
    <col min="4362" max="4362" width="3.5703125" customWidth="1"/>
    <col min="4363" max="4363" width="9.28515625" customWidth="1"/>
    <col min="4364" max="4364" width="9.42578125" customWidth="1"/>
    <col min="4365" max="4365" width="11.5703125" customWidth="1"/>
    <col min="4366" max="4366" width="5" customWidth="1"/>
    <col min="4367" max="4367" width="10" customWidth="1"/>
    <col min="4610" max="4610" width="4.28515625" customWidth="1"/>
    <col min="4611" max="4611" width="23.42578125" customWidth="1"/>
    <col min="4612" max="4612" width="8.85546875" customWidth="1"/>
    <col min="4613" max="4613" width="10.42578125" customWidth="1"/>
    <col min="4614" max="4614" width="10.85546875" customWidth="1"/>
    <col min="4615" max="4615" width="9.140625" customWidth="1"/>
    <col min="4616" max="4616" width="3.42578125" customWidth="1"/>
    <col min="4617" max="4617" width="10.140625" customWidth="1"/>
    <col min="4618" max="4618" width="3.5703125" customWidth="1"/>
    <col min="4619" max="4619" width="9.28515625" customWidth="1"/>
    <col min="4620" max="4620" width="9.42578125" customWidth="1"/>
    <col min="4621" max="4621" width="11.5703125" customWidth="1"/>
    <col min="4622" max="4622" width="5" customWidth="1"/>
    <col min="4623" max="4623" width="10" customWidth="1"/>
    <col min="4866" max="4866" width="4.28515625" customWidth="1"/>
    <col min="4867" max="4867" width="23.42578125" customWidth="1"/>
    <col min="4868" max="4868" width="8.85546875" customWidth="1"/>
    <col min="4869" max="4869" width="10.42578125" customWidth="1"/>
    <col min="4870" max="4870" width="10.85546875" customWidth="1"/>
    <col min="4871" max="4871" width="9.140625" customWidth="1"/>
    <col min="4872" max="4872" width="3.42578125" customWidth="1"/>
    <col min="4873" max="4873" width="10.140625" customWidth="1"/>
    <col min="4874" max="4874" width="3.5703125" customWidth="1"/>
    <col min="4875" max="4875" width="9.28515625" customWidth="1"/>
    <col min="4876" max="4876" width="9.42578125" customWidth="1"/>
    <col min="4877" max="4877" width="11.5703125" customWidth="1"/>
    <col min="4878" max="4878" width="5" customWidth="1"/>
    <col min="4879" max="4879" width="10" customWidth="1"/>
    <col min="5122" max="5122" width="4.28515625" customWidth="1"/>
    <col min="5123" max="5123" width="23.42578125" customWidth="1"/>
    <col min="5124" max="5124" width="8.85546875" customWidth="1"/>
    <col min="5125" max="5125" width="10.42578125" customWidth="1"/>
    <col min="5126" max="5126" width="10.85546875" customWidth="1"/>
    <col min="5127" max="5127" width="9.140625" customWidth="1"/>
    <col min="5128" max="5128" width="3.42578125" customWidth="1"/>
    <col min="5129" max="5129" width="10.140625" customWidth="1"/>
    <col min="5130" max="5130" width="3.5703125" customWidth="1"/>
    <col min="5131" max="5131" width="9.28515625" customWidth="1"/>
    <col min="5132" max="5132" width="9.42578125" customWidth="1"/>
    <col min="5133" max="5133" width="11.5703125" customWidth="1"/>
    <col min="5134" max="5134" width="5" customWidth="1"/>
    <col min="5135" max="5135" width="10" customWidth="1"/>
    <col min="5378" max="5378" width="4.28515625" customWidth="1"/>
    <col min="5379" max="5379" width="23.42578125" customWidth="1"/>
    <col min="5380" max="5380" width="8.85546875" customWidth="1"/>
    <col min="5381" max="5381" width="10.42578125" customWidth="1"/>
    <col min="5382" max="5382" width="10.85546875" customWidth="1"/>
    <col min="5383" max="5383" width="9.140625" customWidth="1"/>
    <col min="5384" max="5384" width="3.42578125" customWidth="1"/>
    <col min="5385" max="5385" width="10.140625" customWidth="1"/>
    <col min="5386" max="5386" width="3.5703125" customWidth="1"/>
    <col min="5387" max="5387" width="9.28515625" customWidth="1"/>
    <col min="5388" max="5388" width="9.42578125" customWidth="1"/>
    <col min="5389" max="5389" width="11.5703125" customWidth="1"/>
    <col min="5390" max="5390" width="5" customWidth="1"/>
    <col min="5391" max="5391" width="10" customWidth="1"/>
    <col min="5634" max="5634" width="4.28515625" customWidth="1"/>
    <col min="5635" max="5635" width="23.42578125" customWidth="1"/>
    <col min="5636" max="5636" width="8.85546875" customWidth="1"/>
    <col min="5637" max="5637" width="10.42578125" customWidth="1"/>
    <col min="5638" max="5638" width="10.85546875" customWidth="1"/>
    <col min="5639" max="5639" width="9.140625" customWidth="1"/>
    <col min="5640" max="5640" width="3.42578125" customWidth="1"/>
    <col min="5641" max="5641" width="10.140625" customWidth="1"/>
    <col min="5642" max="5642" width="3.5703125" customWidth="1"/>
    <col min="5643" max="5643" width="9.28515625" customWidth="1"/>
    <col min="5644" max="5644" width="9.42578125" customWidth="1"/>
    <col min="5645" max="5645" width="11.5703125" customWidth="1"/>
    <col min="5646" max="5646" width="5" customWidth="1"/>
    <col min="5647" max="5647" width="10" customWidth="1"/>
    <col min="5890" max="5890" width="4.28515625" customWidth="1"/>
    <col min="5891" max="5891" width="23.42578125" customWidth="1"/>
    <col min="5892" max="5892" width="8.85546875" customWidth="1"/>
    <col min="5893" max="5893" width="10.42578125" customWidth="1"/>
    <col min="5894" max="5894" width="10.85546875" customWidth="1"/>
    <col min="5895" max="5895" width="9.140625" customWidth="1"/>
    <col min="5896" max="5896" width="3.42578125" customWidth="1"/>
    <col min="5897" max="5897" width="10.140625" customWidth="1"/>
    <col min="5898" max="5898" width="3.5703125" customWidth="1"/>
    <col min="5899" max="5899" width="9.28515625" customWidth="1"/>
    <col min="5900" max="5900" width="9.42578125" customWidth="1"/>
    <col min="5901" max="5901" width="11.5703125" customWidth="1"/>
    <col min="5902" max="5902" width="5" customWidth="1"/>
    <col min="5903" max="5903" width="10" customWidth="1"/>
    <col min="6146" max="6146" width="4.28515625" customWidth="1"/>
    <col min="6147" max="6147" width="23.42578125" customWidth="1"/>
    <col min="6148" max="6148" width="8.85546875" customWidth="1"/>
    <col min="6149" max="6149" width="10.42578125" customWidth="1"/>
    <col min="6150" max="6150" width="10.85546875" customWidth="1"/>
    <col min="6151" max="6151" width="9.140625" customWidth="1"/>
    <col min="6152" max="6152" width="3.42578125" customWidth="1"/>
    <col min="6153" max="6153" width="10.140625" customWidth="1"/>
    <col min="6154" max="6154" width="3.5703125" customWidth="1"/>
    <col min="6155" max="6155" width="9.28515625" customWidth="1"/>
    <col min="6156" max="6156" width="9.42578125" customWidth="1"/>
    <col min="6157" max="6157" width="11.5703125" customWidth="1"/>
    <col min="6158" max="6158" width="5" customWidth="1"/>
    <col min="6159" max="6159" width="10" customWidth="1"/>
    <col min="6402" max="6402" width="4.28515625" customWidth="1"/>
    <col min="6403" max="6403" width="23.42578125" customWidth="1"/>
    <col min="6404" max="6404" width="8.85546875" customWidth="1"/>
    <col min="6405" max="6405" width="10.42578125" customWidth="1"/>
    <col min="6406" max="6406" width="10.85546875" customWidth="1"/>
    <col min="6407" max="6407" width="9.140625" customWidth="1"/>
    <col min="6408" max="6408" width="3.42578125" customWidth="1"/>
    <col min="6409" max="6409" width="10.140625" customWidth="1"/>
    <col min="6410" max="6410" width="3.5703125" customWidth="1"/>
    <col min="6411" max="6411" width="9.28515625" customWidth="1"/>
    <col min="6412" max="6412" width="9.42578125" customWidth="1"/>
    <col min="6413" max="6413" width="11.5703125" customWidth="1"/>
    <col min="6414" max="6414" width="5" customWidth="1"/>
    <col min="6415" max="6415" width="10" customWidth="1"/>
    <col min="6658" max="6658" width="4.28515625" customWidth="1"/>
    <col min="6659" max="6659" width="23.42578125" customWidth="1"/>
    <col min="6660" max="6660" width="8.85546875" customWidth="1"/>
    <col min="6661" max="6661" width="10.42578125" customWidth="1"/>
    <col min="6662" max="6662" width="10.85546875" customWidth="1"/>
    <col min="6663" max="6663" width="9.140625" customWidth="1"/>
    <col min="6664" max="6664" width="3.42578125" customWidth="1"/>
    <col min="6665" max="6665" width="10.140625" customWidth="1"/>
    <col min="6666" max="6666" width="3.5703125" customWidth="1"/>
    <col min="6667" max="6667" width="9.28515625" customWidth="1"/>
    <col min="6668" max="6668" width="9.42578125" customWidth="1"/>
    <col min="6669" max="6669" width="11.5703125" customWidth="1"/>
    <col min="6670" max="6670" width="5" customWidth="1"/>
    <col min="6671" max="6671" width="10" customWidth="1"/>
    <col min="6914" max="6914" width="4.28515625" customWidth="1"/>
    <col min="6915" max="6915" width="23.42578125" customWidth="1"/>
    <col min="6916" max="6916" width="8.85546875" customWidth="1"/>
    <col min="6917" max="6917" width="10.42578125" customWidth="1"/>
    <col min="6918" max="6918" width="10.85546875" customWidth="1"/>
    <col min="6919" max="6919" width="9.140625" customWidth="1"/>
    <col min="6920" max="6920" width="3.42578125" customWidth="1"/>
    <col min="6921" max="6921" width="10.140625" customWidth="1"/>
    <col min="6922" max="6922" width="3.5703125" customWidth="1"/>
    <col min="6923" max="6923" width="9.28515625" customWidth="1"/>
    <col min="6924" max="6924" width="9.42578125" customWidth="1"/>
    <col min="6925" max="6925" width="11.5703125" customWidth="1"/>
    <col min="6926" max="6926" width="5" customWidth="1"/>
    <col min="6927" max="6927" width="10" customWidth="1"/>
    <col min="7170" max="7170" width="4.28515625" customWidth="1"/>
    <col min="7171" max="7171" width="23.42578125" customWidth="1"/>
    <col min="7172" max="7172" width="8.85546875" customWidth="1"/>
    <col min="7173" max="7173" width="10.42578125" customWidth="1"/>
    <col min="7174" max="7174" width="10.85546875" customWidth="1"/>
    <col min="7175" max="7175" width="9.140625" customWidth="1"/>
    <col min="7176" max="7176" width="3.42578125" customWidth="1"/>
    <col min="7177" max="7177" width="10.140625" customWidth="1"/>
    <col min="7178" max="7178" width="3.5703125" customWidth="1"/>
    <col min="7179" max="7179" width="9.28515625" customWidth="1"/>
    <col min="7180" max="7180" width="9.42578125" customWidth="1"/>
    <col min="7181" max="7181" width="11.5703125" customWidth="1"/>
    <col min="7182" max="7182" width="5" customWidth="1"/>
    <col min="7183" max="7183" width="10" customWidth="1"/>
    <col min="7426" max="7426" width="4.28515625" customWidth="1"/>
    <col min="7427" max="7427" width="23.42578125" customWidth="1"/>
    <col min="7428" max="7428" width="8.85546875" customWidth="1"/>
    <col min="7429" max="7429" width="10.42578125" customWidth="1"/>
    <col min="7430" max="7430" width="10.85546875" customWidth="1"/>
    <col min="7431" max="7431" width="9.140625" customWidth="1"/>
    <col min="7432" max="7432" width="3.42578125" customWidth="1"/>
    <col min="7433" max="7433" width="10.140625" customWidth="1"/>
    <col min="7434" max="7434" width="3.5703125" customWidth="1"/>
    <col min="7435" max="7435" width="9.28515625" customWidth="1"/>
    <col min="7436" max="7436" width="9.42578125" customWidth="1"/>
    <col min="7437" max="7437" width="11.5703125" customWidth="1"/>
    <col min="7438" max="7438" width="5" customWidth="1"/>
    <col min="7439" max="7439" width="10" customWidth="1"/>
    <col min="7682" max="7682" width="4.28515625" customWidth="1"/>
    <col min="7683" max="7683" width="23.42578125" customWidth="1"/>
    <col min="7684" max="7684" width="8.85546875" customWidth="1"/>
    <col min="7685" max="7685" width="10.42578125" customWidth="1"/>
    <col min="7686" max="7686" width="10.85546875" customWidth="1"/>
    <col min="7687" max="7687" width="9.140625" customWidth="1"/>
    <col min="7688" max="7688" width="3.42578125" customWidth="1"/>
    <col min="7689" max="7689" width="10.140625" customWidth="1"/>
    <col min="7690" max="7690" width="3.5703125" customWidth="1"/>
    <col min="7691" max="7691" width="9.28515625" customWidth="1"/>
    <col min="7692" max="7692" width="9.42578125" customWidth="1"/>
    <col min="7693" max="7693" width="11.5703125" customWidth="1"/>
    <col min="7694" max="7694" width="5" customWidth="1"/>
    <col min="7695" max="7695" width="10" customWidth="1"/>
    <col min="7938" max="7938" width="4.28515625" customWidth="1"/>
    <col min="7939" max="7939" width="23.42578125" customWidth="1"/>
    <col min="7940" max="7940" width="8.85546875" customWidth="1"/>
    <col min="7941" max="7941" width="10.42578125" customWidth="1"/>
    <col min="7942" max="7942" width="10.85546875" customWidth="1"/>
    <col min="7943" max="7943" width="9.140625" customWidth="1"/>
    <col min="7944" max="7944" width="3.42578125" customWidth="1"/>
    <col min="7945" max="7945" width="10.140625" customWidth="1"/>
    <col min="7946" max="7946" width="3.5703125" customWidth="1"/>
    <col min="7947" max="7947" width="9.28515625" customWidth="1"/>
    <col min="7948" max="7948" width="9.42578125" customWidth="1"/>
    <col min="7949" max="7949" width="11.5703125" customWidth="1"/>
    <col min="7950" max="7950" width="5" customWidth="1"/>
    <col min="7951" max="7951" width="10" customWidth="1"/>
    <col min="8194" max="8194" width="4.28515625" customWidth="1"/>
    <col min="8195" max="8195" width="23.42578125" customWidth="1"/>
    <col min="8196" max="8196" width="8.85546875" customWidth="1"/>
    <col min="8197" max="8197" width="10.42578125" customWidth="1"/>
    <col min="8198" max="8198" width="10.85546875" customWidth="1"/>
    <col min="8199" max="8199" width="9.140625" customWidth="1"/>
    <col min="8200" max="8200" width="3.42578125" customWidth="1"/>
    <col min="8201" max="8201" width="10.140625" customWidth="1"/>
    <col min="8202" max="8202" width="3.5703125" customWidth="1"/>
    <col min="8203" max="8203" width="9.28515625" customWidth="1"/>
    <col min="8204" max="8204" width="9.42578125" customWidth="1"/>
    <col min="8205" max="8205" width="11.5703125" customWidth="1"/>
    <col min="8206" max="8206" width="5" customWidth="1"/>
    <col min="8207" max="8207" width="10" customWidth="1"/>
    <col min="8450" max="8450" width="4.28515625" customWidth="1"/>
    <col min="8451" max="8451" width="23.42578125" customWidth="1"/>
    <col min="8452" max="8452" width="8.85546875" customWidth="1"/>
    <col min="8453" max="8453" width="10.42578125" customWidth="1"/>
    <col min="8454" max="8454" width="10.85546875" customWidth="1"/>
    <col min="8455" max="8455" width="9.140625" customWidth="1"/>
    <col min="8456" max="8456" width="3.42578125" customWidth="1"/>
    <col min="8457" max="8457" width="10.140625" customWidth="1"/>
    <col min="8458" max="8458" width="3.5703125" customWidth="1"/>
    <col min="8459" max="8459" width="9.28515625" customWidth="1"/>
    <col min="8460" max="8460" width="9.42578125" customWidth="1"/>
    <col min="8461" max="8461" width="11.5703125" customWidth="1"/>
    <col min="8462" max="8462" width="5" customWidth="1"/>
    <col min="8463" max="8463" width="10" customWidth="1"/>
    <col min="8706" max="8706" width="4.28515625" customWidth="1"/>
    <col min="8707" max="8707" width="23.42578125" customWidth="1"/>
    <col min="8708" max="8708" width="8.85546875" customWidth="1"/>
    <col min="8709" max="8709" width="10.42578125" customWidth="1"/>
    <col min="8710" max="8710" width="10.85546875" customWidth="1"/>
    <col min="8711" max="8711" width="9.140625" customWidth="1"/>
    <col min="8712" max="8712" width="3.42578125" customWidth="1"/>
    <col min="8713" max="8713" width="10.140625" customWidth="1"/>
    <col min="8714" max="8714" width="3.5703125" customWidth="1"/>
    <col min="8715" max="8715" width="9.28515625" customWidth="1"/>
    <col min="8716" max="8716" width="9.42578125" customWidth="1"/>
    <col min="8717" max="8717" width="11.5703125" customWidth="1"/>
    <col min="8718" max="8718" width="5" customWidth="1"/>
    <col min="8719" max="8719" width="10" customWidth="1"/>
    <col min="8962" max="8962" width="4.28515625" customWidth="1"/>
    <col min="8963" max="8963" width="23.42578125" customWidth="1"/>
    <col min="8964" max="8964" width="8.85546875" customWidth="1"/>
    <col min="8965" max="8965" width="10.42578125" customWidth="1"/>
    <col min="8966" max="8966" width="10.85546875" customWidth="1"/>
    <col min="8967" max="8967" width="9.140625" customWidth="1"/>
    <col min="8968" max="8968" width="3.42578125" customWidth="1"/>
    <col min="8969" max="8969" width="10.140625" customWidth="1"/>
    <col min="8970" max="8970" width="3.5703125" customWidth="1"/>
    <col min="8971" max="8971" width="9.28515625" customWidth="1"/>
    <col min="8972" max="8972" width="9.42578125" customWidth="1"/>
    <col min="8973" max="8973" width="11.5703125" customWidth="1"/>
    <col min="8974" max="8974" width="5" customWidth="1"/>
    <col min="8975" max="8975" width="10" customWidth="1"/>
    <col min="9218" max="9218" width="4.28515625" customWidth="1"/>
    <col min="9219" max="9219" width="23.42578125" customWidth="1"/>
    <col min="9220" max="9220" width="8.85546875" customWidth="1"/>
    <col min="9221" max="9221" width="10.42578125" customWidth="1"/>
    <col min="9222" max="9222" width="10.85546875" customWidth="1"/>
    <col min="9223" max="9223" width="9.140625" customWidth="1"/>
    <col min="9224" max="9224" width="3.42578125" customWidth="1"/>
    <col min="9225" max="9225" width="10.140625" customWidth="1"/>
    <col min="9226" max="9226" width="3.5703125" customWidth="1"/>
    <col min="9227" max="9227" width="9.28515625" customWidth="1"/>
    <col min="9228" max="9228" width="9.42578125" customWidth="1"/>
    <col min="9229" max="9229" width="11.5703125" customWidth="1"/>
    <col min="9230" max="9230" width="5" customWidth="1"/>
    <col min="9231" max="9231" width="10" customWidth="1"/>
    <col min="9474" max="9474" width="4.28515625" customWidth="1"/>
    <col min="9475" max="9475" width="23.42578125" customWidth="1"/>
    <col min="9476" max="9476" width="8.85546875" customWidth="1"/>
    <col min="9477" max="9477" width="10.42578125" customWidth="1"/>
    <col min="9478" max="9478" width="10.85546875" customWidth="1"/>
    <col min="9479" max="9479" width="9.140625" customWidth="1"/>
    <col min="9480" max="9480" width="3.42578125" customWidth="1"/>
    <col min="9481" max="9481" width="10.140625" customWidth="1"/>
    <col min="9482" max="9482" width="3.5703125" customWidth="1"/>
    <col min="9483" max="9483" width="9.28515625" customWidth="1"/>
    <col min="9484" max="9484" width="9.42578125" customWidth="1"/>
    <col min="9485" max="9485" width="11.5703125" customWidth="1"/>
    <col min="9486" max="9486" width="5" customWidth="1"/>
    <col min="9487" max="9487" width="10" customWidth="1"/>
    <col min="9730" max="9730" width="4.28515625" customWidth="1"/>
    <col min="9731" max="9731" width="23.42578125" customWidth="1"/>
    <col min="9732" max="9732" width="8.85546875" customWidth="1"/>
    <col min="9733" max="9733" width="10.42578125" customWidth="1"/>
    <col min="9734" max="9734" width="10.85546875" customWidth="1"/>
    <col min="9735" max="9735" width="9.140625" customWidth="1"/>
    <col min="9736" max="9736" width="3.42578125" customWidth="1"/>
    <col min="9737" max="9737" width="10.140625" customWidth="1"/>
    <col min="9738" max="9738" width="3.5703125" customWidth="1"/>
    <col min="9739" max="9739" width="9.28515625" customWidth="1"/>
    <col min="9740" max="9740" width="9.42578125" customWidth="1"/>
    <col min="9741" max="9741" width="11.5703125" customWidth="1"/>
    <col min="9742" max="9742" width="5" customWidth="1"/>
    <col min="9743" max="9743" width="10" customWidth="1"/>
    <col min="9986" max="9986" width="4.28515625" customWidth="1"/>
    <col min="9987" max="9987" width="23.42578125" customWidth="1"/>
    <col min="9988" max="9988" width="8.85546875" customWidth="1"/>
    <col min="9989" max="9989" width="10.42578125" customWidth="1"/>
    <col min="9990" max="9990" width="10.85546875" customWidth="1"/>
    <col min="9991" max="9991" width="9.140625" customWidth="1"/>
    <col min="9992" max="9992" width="3.42578125" customWidth="1"/>
    <col min="9993" max="9993" width="10.140625" customWidth="1"/>
    <col min="9994" max="9994" width="3.5703125" customWidth="1"/>
    <col min="9995" max="9995" width="9.28515625" customWidth="1"/>
    <col min="9996" max="9996" width="9.42578125" customWidth="1"/>
    <col min="9997" max="9997" width="11.5703125" customWidth="1"/>
    <col min="9998" max="9998" width="5" customWidth="1"/>
    <col min="9999" max="9999" width="10" customWidth="1"/>
    <col min="10242" max="10242" width="4.28515625" customWidth="1"/>
    <col min="10243" max="10243" width="23.42578125" customWidth="1"/>
    <col min="10244" max="10244" width="8.85546875" customWidth="1"/>
    <col min="10245" max="10245" width="10.42578125" customWidth="1"/>
    <col min="10246" max="10246" width="10.85546875" customWidth="1"/>
    <col min="10247" max="10247" width="9.140625" customWidth="1"/>
    <col min="10248" max="10248" width="3.42578125" customWidth="1"/>
    <col min="10249" max="10249" width="10.140625" customWidth="1"/>
    <col min="10250" max="10250" width="3.5703125" customWidth="1"/>
    <col min="10251" max="10251" width="9.28515625" customWidth="1"/>
    <col min="10252" max="10252" width="9.42578125" customWidth="1"/>
    <col min="10253" max="10253" width="11.5703125" customWidth="1"/>
    <col min="10254" max="10254" width="5" customWidth="1"/>
    <col min="10255" max="10255" width="10" customWidth="1"/>
    <col min="10498" max="10498" width="4.28515625" customWidth="1"/>
    <col min="10499" max="10499" width="23.42578125" customWidth="1"/>
    <col min="10500" max="10500" width="8.85546875" customWidth="1"/>
    <col min="10501" max="10501" width="10.42578125" customWidth="1"/>
    <col min="10502" max="10502" width="10.85546875" customWidth="1"/>
    <col min="10503" max="10503" width="9.140625" customWidth="1"/>
    <col min="10504" max="10504" width="3.42578125" customWidth="1"/>
    <col min="10505" max="10505" width="10.140625" customWidth="1"/>
    <col min="10506" max="10506" width="3.5703125" customWidth="1"/>
    <col min="10507" max="10507" width="9.28515625" customWidth="1"/>
    <col min="10508" max="10508" width="9.42578125" customWidth="1"/>
    <col min="10509" max="10509" width="11.5703125" customWidth="1"/>
    <col min="10510" max="10510" width="5" customWidth="1"/>
    <col min="10511" max="10511" width="10" customWidth="1"/>
    <col min="10754" max="10754" width="4.28515625" customWidth="1"/>
    <col min="10755" max="10755" width="23.42578125" customWidth="1"/>
    <col min="10756" max="10756" width="8.85546875" customWidth="1"/>
    <col min="10757" max="10757" width="10.42578125" customWidth="1"/>
    <col min="10758" max="10758" width="10.85546875" customWidth="1"/>
    <col min="10759" max="10759" width="9.140625" customWidth="1"/>
    <col min="10760" max="10760" width="3.42578125" customWidth="1"/>
    <col min="10761" max="10761" width="10.140625" customWidth="1"/>
    <col min="10762" max="10762" width="3.5703125" customWidth="1"/>
    <col min="10763" max="10763" width="9.28515625" customWidth="1"/>
    <col min="10764" max="10764" width="9.42578125" customWidth="1"/>
    <col min="10765" max="10765" width="11.5703125" customWidth="1"/>
    <col min="10766" max="10766" width="5" customWidth="1"/>
    <col min="10767" max="10767" width="10" customWidth="1"/>
    <col min="11010" max="11010" width="4.28515625" customWidth="1"/>
    <col min="11011" max="11011" width="23.42578125" customWidth="1"/>
    <col min="11012" max="11012" width="8.85546875" customWidth="1"/>
    <col min="11013" max="11013" width="10.42578125" customWidth="1"/>
    <col min="11014" max="11014" width="10.85546875" customWidth="1"/>
    <col min="11015" max="11015" width="9.140625" customWidth="1"/>
    <col min="11016" max="11016" width="3.42578125" customWidth="1"/>
    <col min="11017" max="11017" width="10.140625" customWidth="1"/>
    <col min="11018" max="11018" width="3.5703125" customWidth="1"/>
    <col min="11019" max="11019" width="9.28515625" customWidth="1"/>
    <col min="11020" max="11020" width="9.42578125" customWidth="1"/>
    <col min="11021" max="11021" width="11.5703125" customWidth="1"/>
    <col min="11022" max="11022" width="5" customWidth="1"/>
    <col min="11023" max="11023" width="10" customWidth="1"/>
    <col min="11266" max="11266" width="4.28515625" customWidth="1"/>
    <col min="11267" max="11267" width="23.42578125" customWidth="1"/>
    <col min="11268" max="11268" width="8.85546875" customWidth="1"/>
    <col min="11269" max="11269" width="10.42578125" customWidth="1"/>
    <col min="11270" max="11270" width="10.85546875" customWidth="1"/>
    <col min="11271" max="11271" width="9.140625" customWidth="1"/>
    <col min="11272" max="11272" width="3.42578125" customWidth="1"/>
    <col min="11273" max="11273" width="10.140625" customWidth="1"/>
    <col min="11274" max="11274" width="3.5703125" customWidth="1"/>
    <col min="11275" max="11275" width="9.28515625" customWidth="1"/>
    <col min="11276" max="11276" width="9.42578125" customWidth="1"/>
    <col min="11277" max="11277" width="11.5703125" customWidth="1"/>
    <col min="11278" max="11278" width="5" customWidth="1"/>
    <col min="11279" max="11279" width="10" customWidth="1"/>
    <col min="11522" max="11522" width="4.28515625" customWidth="1"/>
    <col min="11523" max="11523" width="23.42578125" customWidth="1"/>
    <col min="11524" max="11524" width="8.85546875" customWidth="1"/>
    <col min="11525" max="11525" width="10.42578125" customWidth="1"/>
    <col min="11526" max="11526" width="10.85546875" customWidth="1"/>
    <col min="11527" max="11527" width="9.140625" customWidth="1"/>
    <col min="11528" max="11528" width="3.42578125" customWidth="1"/>
    <col min="11529" max="11529" width="10.140625" customWidth="1"/>
    <col min="11530" max="11530" width="3.5703125" customWidth="1"/>
    <col min="11531" max="11531" width="9.28515625" customWidth="1"/>
    <col min="11532" max="11532" width="9.42578125" customWidth="1"/>
    <col min="11533" max="11533" width="11.5703125" customWidth="1"/>
    <col min="11534" max="11534" width="5" customWidth="1"/>
    <col min="11535" max="11535" width="10" customWidth="1"/>
    <col min="11778" max="11778" width="4.28515625" customWidth="1"/>
    <col min="11779" max="11779" width="23.42578125" customWidth="1"/>
    <col min="11780" max="11780" width="8.85546875" customWidth="1"/>
    <col min="11781" max="11781" width="10.42578125" customWidth="1"/>
    <col min="11782" max="11782" width="10.85546875" customWidth="1"/>
    <col min="11783" max="11783" width="9.140625" customWidth="1"/>
    <col min="11784" max="11784" width="3.42578125" customWidth="1"/>
    <col min="11785" max="11785" width="10.140625" customWidth="1"/>
    <col min="11786" max="11786" width="3.5703125" customWidth="1"/>
    <col min="11787" max="11787" width="9.28515625" customWidth="1"/>
    <col min="11788" max="11788" width="9.42578125" customWidth="1"/>
    <col min="11789" max="11789" width="11.5703125" customWidth="1"/>
    <col min="11790" max="11790" width="5" customWidth="1"/>
    <col min="11791" max="11791" width="10" customWidth="1"/>
    <col min="12034" max="12034" width="4.28515625" customWidth="1"/>
    <col min="12035" max="12035" width="23.42578125" customWidth="1"/>
    <col min="12036" max="12036" width="8.85546875" customWidth="1"/>
    <col min="12037" max="12037" width="10.42578125" customWidth="1"/>
    <col min="12038" max="12038" width="10.85546875" customWidth="1"/>
    <col min="12039" max="12039" width="9.140625" customWidth="1"/>
    <col min="12040" max="12040" width="3.42578125" customWidth="1"/>
    <col min="12041" max="12041" width="10.140625" customWidth="1"/>
    <col min="12042" max="12042" width="3.5703125" customWidth="1"/>
    <col min="12043" max="12043" width="9.28515625" customWidth="1"/>
    <col min="12044" max="12044" width="9.42578125" customWidth="1"/>
    <col min="12045" max="12045" width="11.5703125" customWidth="1"/>
    <col min="12046" max="12046" width="5" customWidth="1"/>
    <col min="12047" max="12047" width="10" customWidth="1"/>
    <col min="12290" max="12290" width="4.28515625" customWidth="1"/>
    <col min="12291" max="12291" width="23.42578125" customWidth="1"/>
    <col min="12292" max="12292" width="8.85546875" customWidth="1"/>
    <col min="12293" max="12293" width="10.42578125" customWidth="1"/>
    <col min="12294" max="12294" width="10.85546875" customWidth="1"/>
    <col min="12295" max="12295" width="9.140625" customWidth="1"/>
    <col min="12296" max="12296" width="3.42578125" customWidth="1"/>
    <col min="12297" max="12297" width="10.140625" customWidth="1"/>
    <col min="12298" max="12298" width="3.5703125" customWidth="1"/>
    <col min="12299" max="12299" width="9.28515625" customWidth="1"/>
    <col min="12300" max="12300" width="9.42578125" customWidth="1"/>
    <col min="12301" max="12301" width="11.5703125" customWidth="1"/>
    <col min="12302" max="12302" width="5" customWidth="1"/>
    <col min="12303" max="12303" width="10" customWidth="1"/>
    <col min="12546" max="12546" width="4.28515625" customWidth="1"/>
    <col min="12547" max="12547" width="23.42578125" customWidth="1"/>
    <col min="12548" max="12548" width="8.85546875" customWidth="1"/>
    <col min="12549" max="12549" width="10.42578125" customWidth="1"/>
    <col min="12550" max="12550" width="10.85546875" customWidth="1"/>
    <col min="12551" max="12551" width="9.140625" customWidth="1"/>
    <col min="12552" max="12552" width="3.42578125" customWidth="1"/>
    <col min="12553" max="12553" width="10.140625" customWidth="1"/>
    <col min="12554" max="12554" width="3.5703125" customWidth="1"/>
    <col min="12555" max="12555" width="9.28515625" customWidth="1"/>
    <col min="12556" max="12556" width="9.42578125" customWidth="1"/>
    <col min="12557" max="12557" width="11.5703125" customWidth="1"/>
    <col min="12558" max="12558" width="5" customWidth="1"/>
    <col min="12559" max="12559" width="10" customWidth="1"/>
    <col min="12802" max="12802" width="4.28515625" customWidth="1"/>
    <col min="12803" max="12803" width="23.42578125" customWidth="1"/>
    <col min="12804" max="12804" width="8.85546875" customWidth="1"/>
    <col min="12805" max="12805" width="10.42578125" customWidth="1"/>
    <col min="12806" max="12806" width="10.85546875" customWidth="1"/>
    <col min="12807" max="12807" width="9.140625" customWidth="1"/>
    <col min="12808" max="12808" width="3.42578125" customWidth="1"/>
    <col min="12809" max="12809" width="10.140625" customWidth="1"/>
    <col min="12810" max="12810" width="3.5703125" customWidth="1"/>
    <col min="12811" max="12811" width="9.28515625" customWidth="1"/>
    <col min="12812" max="12812" width="9.42578125" customWidth="1"/>
    <col min="12813" max="12813" width="11.5703125" customWidth="1"/>
    <col min="12814" max="12814" width="5" customWidth="1"/>
    <col min="12815" max="12815" width="10" customWidth="1"/>
    <col min="13058" max="13058" width="4.28515625" customWidth="1"/>
    <col min="13059" max="13059" width="23.42578125" customWidth="1"/>
    <col min="13060" max="13060" width="8.85546875" customWidth="1"/>
    <col min="13061" max="13061" width="10.42578125" customWidth="1"/>
    <col min="13062" max="13062" width="10.85546875" customWidth="1"/>
    <col min="13063" max="13063" width="9.140625" customWidth="1"/>
    <col min="13064" max="13064" width="3.42578125" customWidth="1"/>
    <col min="13065" max="13065" width="10.140625" customWidth="1"/>
    <col min="13066" max="13066" width="3.5703125" customWidth="1"/>
    <col min="13067" max="13067" width="9.28515625" customWidth="1"/>
    <col min="13068" max="13068" width="9.42578125" customWidth="1"/>
    <col min="13069" max="13069" width="11.5703125" customWidth="1"/>
    <col min="13070" max="13070" width="5" customWidth="1"/>
    <col min="13071" max="13071" width="10" customWidth="1"/>
    <col min="13314" max="13314" width="4.28515625" customWidth="1"/>
    <col min="13315" max="13315" width="23.42578125" customWidth="1"/>
    <col min="13316" max="13316" width="8.85546875" customWidth="1"/>
    <col min="13317" max="13317" width="10.42578125" customWidth="1"/>
    <col min="13318" max="13318" width="10.85546875" customWidth="1"/>
    <col min="13319" max="13319" width="9.140625" customWidth="1"/>
    <col min="13320" max="13320" width="3.42578125" customWidth="1"/>
    <col min="13321" max="13321" width="10.140625" customWidth="1"/>
    <col min="13322" max="13322" width="3.5703125" customWidth="1"/>
    <col min="13323" max="13323" width="9.28515625" customWidth="1"/>
    <col min="13324" max="13324" width="9.42578125" customWidth="1"/>
    <col min="13325" max="13325" width="11.5703125" customWidth="1"/>
    <col min="13326" max="13326" width="5" customWidth="1"/>
    <col min="13327" max="13327" width="10" customWidth="1"/>
    <col min="13570" max="13570" width="4.28515625" customWidth="1"/>
    <col min="13571" max="13571" width="23.42578125" customWidth="1"/>
    <col min="13572" max="13572" width="8.85546875" customWidth="1"/>
    <col min="13573" max="13573" width="10.42578125" customWidth="1"/>
    <col min="13574" max="13574" width="10.85546875" customWidth="1"/>
    <col min="13575" max="13575" width="9.140625" customWidth="1"/>
    <col min="13576" max="13576" width="3.42578125" customWidth="1"/>
    <col min="13577" max="13577" width="10.140625" customWidth="1"/>
    <col min="13578" max="13578" width="3.5703125" customWidth="1"/>
    <col min="13579" max="13579" width="9.28515625" customWidth="1"/>
    <col min="13580" max="13580" width="9.42578125" customWidth="1"/>
    <col min="13581" max="13581" width="11.5703125" customWidth="1"/>
    <col min="13582" max="13582" width="5" customWidth="1"/>
    <col min="13583" max="13583" width="10" customWidth="1"/>
    <col min="13826" max="13826" width="4.28515625" customWidth="1"/>
    <col min="13827" max="13827" width="23.42578125" customWidth="1"/>
    <col min="13828" max="13828" width="8.85546875" customWidth="1"/>
    <col min="13829" max="13829" width="10.42578125" customWidth="1"/>
    <col min="13830" max="13830" width="10.85546875" customWidth="1"/>
    <col min="13831" max="13831" width="9.140625" customWidth="1"/>
    <col min="13832" max="13832" width="3.42578125" customWidth="1"/>
    <col min="13833" max="13833" width="10.140625" customWidth="1"/>
    <col min="13834" max="13834" width="3.5703125" customWidth="1"/>
    <col min="13835" max="13835" width="9.28515625" customWidth="1"/>
    <col min="13836" max="13836" width="9.42578125" customWidth="1"/>
    <col min="13837" max="13837" width="11.5703125" customWidth="1"/>
    <col min="13838" max="13838" width="5" customWidth="1"/>
    <col min="13839" max="13839" width="10" customWidth="1"/>
    <col min="14082" max="14082" width="4.28515625" customWidth="1"/>
    <col min="14083" max="14083" width="23.42578125" customWidth="1"/>
    <col min="14084" max="14084" width="8.85546875" customWidth="1"/>
    <col min="14085" max="14085" width="10.42578125" customWidth="1"/>
    <col min="14086" max="14086" width="10.85546875" customWidth="1"/>
    <col min="14087" max="14087" width="9.140625" customWidth="1"/>
    <col min="14088" max="14088" width="3.42578125" customWidth="1"/>
    <col min="14089" max="14089" width="10.140625" customWidth="1"/>
    <col min="14090" max="14090" width="3.5703125" customWidth="1"/>
    <col min="14091" max="14091" width="9.28515625" customWidth="1"/>
    <col min="14092" max="14092" width="9.42578125" customWidth="1"/>
    <col min="14093" max="14093" width="11.5703125" customWidth="1"/>
    <col min="14094" max="14094" width="5" customWidth="1"/>
    <col min="14095" max="14095" width="10" customWidth="1"/>
    <col min="14338" max="14338" width="4.28515625" customWidth="1"/>
    <col min="14339" max="14339" width="23.42578125" customWidth="1"/>
    <col min="14340" max="14340" width="8.85546875" customWidth="1"/>
    <col min="14341" max="14341" width="10.42578125" customWidth="1"/>
    <col min="14342" max="14342" width="10.85546875" customWidth="1"/>
    <col min="14343" max="14343" width="9.140625" customWidth="1"/>
    <col min="14344" max="14344" width="3.42578125" customWidth="1"/>
    <col min="14345" max="14345" width="10.140625" customWidth="1"/>
    <col min="14346" max="14346" width="3.5703125" customWidth="1"/>
    <col min="14347" max="14347" width="9.28515625" customWidth="1"/>
    <col min="14348" max="14348" width="9.42578125" customWidth="1"/>
    <col min="14349" max="14349" width="11.5703125" customWidth="1"/>
    <col min="14350" max="14350" width="5" customWidth="1"/>
    <col min="14351" max="14351" width="10" customWidth="1"/>
    <col min="14594" max="14594" width="4.28515625" customWidth="1"/>
    <col min="14595" max="14595" width="23.42578125" customWidth="1"/>
    <col min="14596" max="14596" width="8.85546875" customWidth="1"/>
    <col min="14597" max="14597" width="10.42578125" customWidth="1"/>
    <col min="14598" max="14598" width="10.85546875" customWidth="1"/>
    <col min="14599" max="14599" width="9.140625" customWidth="1"/>
    <col min="14600" max="14600" width="3.42578125" customWidth="1"/>
    <col min="14601" max="14601" width="10.140625" customWidth="1"/>
    <col min="14602" max="14602" width="3.5703125" customWidth="1"/>
    <col min="14603" max="14603" width="9.28515625" customWidth="1"/>
    <col min="14604" max="14604" width="9.42578125" customWidth="1"/>
    <col min="14605" max="14605" width="11.5703125" customWidth="1"/>
    <col min="14606" max="14606" width="5" customWidth="1"/>
    <col min="14607" max="14607" width="10" customWidth="1"/>
    <col min="14850" max="14850" width="4.28515625" customWidth="1"/>
    <col min="14851" max="14851" width="23.42578125" customWidth="1"/>
    <col min="14852" max="14852" width="8.85546875" customWidth="1"/>
    <col min="14853" max="14853" width="10.42578125" customWidth="1"/>
    <col min="14854" max="14854" width="10.85546875" customWidth="1"/>
    <col min="14855" max="14855" width="9.140625" customWidth="1"/>
    <col min="14856" max="14856" width="3.42578125" customWidth="1"/>
    <col min="14857" max="14857" width="10.140625" customWidth="1"/>
    <col min="14858" max="14858" width="3.5703125" customWidth="1"/>
    <col min="14859" max="14859" width="9.28515625" customWidth="1"/>
    <col min="14860" max="14860" width="9.42578125" customWidth="1"/>
    <col min="14861" max="14861" width="11.5703125" customWidth="1"/>
    <col min="14862" max="14862" width="5" customWidth="1"/>
    <col min="14863" max="14863" width="10" customWidth="1"/>
    <col min="15106" max="15106" width="4.28515625" customWidth="1"/>
    <col min="15107" max="15107" width="23.42578125" customWidth="1"/>
    <col min="15108" max="15108" width="8.85546875" customWidth="1"/>
    <col min="15109" max="15109" width="10.42578125" customWidth="1"/>
    <col min="15110" max="15110" width="10.85546875" customWidth="1"/>
    <col min="15111" max="15111" width="9.140625" customWidth="1"/>
    <col min="15112" max="15112" width="3.42578125" customWidth="1"/>
    <col min="15113" max="15113" width="10.140625" customWidth="1"/>
    <col min="15114" max="15114" width="3.5703125" customWidth="1"/>
    <col min="15115" max="15115" width="9.28515625" customWidth="1"/>
    <col min="15116" max="15116" width="9.42578125" customWidth="1"/>
    <col min="15117" max="15117" width="11.5703125" customWidth="1"/>
    <col min="15118" max="15118" width="5" customWidth="1"/>
    <col min="15119" max="15119" width="10" customWidth="1"/>
    <col min="15362" max="15362" width="4.28515625" customWidth="1"/>
    <col min="15363" max="15363" width="23.42578125" customWidth="1"/>
    <col min="15364" max="15364" width="8.85546875" customWidth="1"/>
    <col min="15365" max="15365" width="10.42578125" customWidth="1"/>
    <col min="15366" max="15366" width="10.85546875" customWidth="1"/>
    <col min="15367" max="15367" width="9.140625" customWidth="1"/>
    <col min="15368" max="15368" width="3.42578125" customWidth="1"/>
    <col min="15369" max="15369" width="10.140625" customWidth="1"/>
    <col min="15370" max="15370" width="3.5703125" customWidth="1"/>
    <col min="15371" max="15371" width="9.28515625" customWidth="1"/>
    <col min="15372" max="15372" width="9.42578125" customWidth="1"/>
    <col min="15373" max="15373" width="11.5703125" customWidth="1"/>
    <col min="15374" max="15374" width="5" customWidth="1"/>
    <col min="15375" max="15375" width="10" customWidth="1"/>
    <col min="15618" max="15618" width="4.28515625" customWidth="1"/>
    <col min="15619" max="15619" width="23.42578125" customWidth="1"/>
    <col min="15620" max="15620" width="8.85546875" customWidth="1"/>
    <col min="15621" max="15621" width="10.42578125" customWidth="1"/>
    <col min="15622" max="15622" width="10.85546875" customWidth="1"/>
    <col min="15623" max="15623" width="9.140625" customWidth="1"/>
    <col min="15624" max="15624" width="3.42578125" customWidth="1"/>
    <col min="15625" max="15625" width="10.140625" customWidth="1"/>
    <col min="15626" max="15626" width="3.5703125" customWidth="1"/>
    <col min="15627" max="15627" width="9.28515625" customWidth="1"/>
    <col min="15628" max="15628" width="9.42578125" customWidth="1"/>
    <col min="15629" max="15629" width="11.5703125" customWidth="1"/>
    <col min="15630" max="15630" width="5" customWidth="1"/>
    <col min="15631" max="15631" width="10" customWidth="1"/>
    <col min="15874" max="15874" width="4.28515625" customWidth="1"/>
    <col min="15875" max="15875" width="23.42578125" customWidth="1"/>
    <col min="15876" max="15876" width="8.85546875" customWidth="1"/>
    <col min="15877" max="15877" width="10.42578125" customWidth="1"/>
    <col min="15878" max="15878" width="10.85546875" customWidth="1"/>
    <col min="15879" max="15879" width="9.140625" customWidth="1"/>
    <col min="15880" max="15880" width="3.42578125" customWidth="1"/>
    <col min="15881" max="15881" width="10.140625" customWidth="1"/>
    <col min="15882" max="15882" width="3.5703125" customWidth="1"/>
    <col min="15883" max="15883" width="9.28515625" customWidth="1"/>
    <col min="15884" max="15884" width="9.42578125" customWidth="1"/>
    <col min="15885" max="15885" width="11.5703125" customWidth="1"/>
    <col min="15886" max="15886" width="5" customWidth="1"/>
    <col min="15887" max="15887" width="10" customWidth="1"/>
    <col min="16130" max="16130" width="4.28515625" customWidth="1"/>
    <col min="16131" max="16131" width="23.42578125" customWidth="1"/>
    <col min="16132" max="16132" width="8.85546875" customWidth="1"/>
    <col min="16133" max="16133" width="10.42578125" customWidth="1"/>
    <col min="16134" max="16134" width="10.85546875" customWidth="1"/>
    <col min="16135" max="16135" width="9.140625" customWidth="1"/>
    <col min="16136" max="16136" width="3.42578125" customWidth="1"/>
    <col min="16137" max="16137" width="10.140625" customWidth="1"/>
    <col min="16138" max="16138" width="3.5703125" customWidth="1"/>
    <col min="16139" max="16139" width="9.28515625" customWidth="1"/>
    <col min="16140" max="16140" width="9.42578125" customWidth="1"/>
    <col min="16141" max="16141" width="11.5703125" customWidth="1"/>
    <col min="16142" max="16142" width="5" customWidth="1"/>
    <col min="16143" max="16143" width="10" customWidth="1"/>
  </cols>
  <sheetData>
    <row r="2" spans="1:15" ht="68.25" customHeight="1">
      <c r="D2" s="147" t="s">
        <v>77</v>
      </c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15" ht="15.75" thickBot="1"/>
    <row r="4" spans="1:15" ht="33" customHeight="1" thickBot="1">
      <c r="A4" s="1" t="s">
        <v>0</v>
      </c>
      <c r="B4" s="66" t="s">
        <v>1</v>
      </c>
      <c r="C4" s="66" t="s">
        <v>73</v>
      </c>
      <c r="D4" s="2" t="s">
        <v>2</v>
      </c>
      <c r="E4" s="2" t="s">
        <v>3</v>
      </c>
      <c r="F4" s="3" t="s">
        <v>4</v>
      </c>
      <c r="G4" s="4" t="s">
        <v>5</v>
      </c>
      <c r="H4" s="5" t="s">
        <v>6</v>
      </c>
      <c r="I4" s="67" t="s">
        <v>7</v>
      </c>
      <c r="J4" s="73" t="s">
        <v>6</v>
      </c>
      <c r="K4" s="4" t="s">
        <v>8</v>
      </c>
      <c r="L4" s="5" t="s">
        <v>6</v>
      </c>
      <c r="M4" s="6" t="s">
        <v>9</v>
      </c>
      <c r="N4" s="7" t="s">
        <v>10</v>
      </c>
      <c r="O4" s="8" t="s">
        <v>11</v>
      </c>
    </row>
    <row r="5" spans="1:15" ht="15.75">
      <c r="A5" s="63">
        <v>63</v>
      </c>
      <c r="B5" s="64" t="s">
        <v>59</v>
      </c>
      <c r="C5" s="79"/>
      <c r="D5" s="9">
        <v>5.1504629629629635E-3</v>
      </c>
      <c r="E5" s="9">
        <v>4.3078703703703702E-2</v>
      </c>
      <c r="F5" s="10">
        <v>5.6840277777777781E-2</v>
      </c>
      <c r="G5" s="11">
        <f t="shared" ref="G5:G24" si="0">IF(OR(D5="",D5&lt;=0),"",D5)</f>
        <v>5.1504629629629635E-3</v>
      </c>
      <c r="H5" s="12">
        <f t="shared" ref="H5:H24" si="1">IF(G5="","",RANK(G5,G$4:G$31968,1))</f>
        <v>1</v>
      </c>
      <c r="I5" s="68">
        <f t="shared" ref="I5:I24" si="2">IF(OR(E5="",E5&lt;=0),"",E5-D5)</f>
        <v>3.7928240740740742E-2</v>
      </c>
      <c r="J5" s="74">
        <f t="shared" ref="J5:J24" si="3">IF(I5="","",RANK(I5,I$4:I$31968,1))</f>
        <v>1</v>
      </c>
      <c r="K5" s="11">
        <f t="shared" ref="K5:K24" si="4">IF(OR(F5="",F5&lt;=0),"",F5-E5)</f>
        <v>1.3761574074074079E-2</v>
      </c>
      <c r="L5" s="12">
        <f t="shared" ref="L5:L15" si="5">IF(K5="","",RANK(K5,K$4:K$31968,1))</f>
        <v>4</v>
      </c>
      <c r="M5" s="13">
        <f t="shared" ref="M5:M24" si="6">IF(OR(G5="",I5="",K5=""),"",SUM(G5,I5,K5))</f>
        <v>5.6840277777777781E-2</v>
      </c>
      <c r="N5" s="14">
        <f t="shared" ref="N5:N24" si="7">IF(M5="","",RANK(M5,M$4:M$31968,1))</f>
        <v>1</v>
      </c>
      <c r="O5" s="65">
        <f t="shared" ref="O5:O24" si="8">IF(M5="","",M5-MIN(M$4:M$31968))</f>
        <v>0</v>
      </c>
    </row>
    <row r="6" spans="1:15" ht="15.75">
      <c r="A6" s="39">
        <v>43</v>
      </c>
      <c r="B6" s="42" t="s">
        <v>54</v>
      </c>
      <c r="C6" s="80" t="s">
        <v>74</v>
      </c>
      <c r="D6" s="21">
        <v>6.5393518518518517E-3</v>
      </c>
      <c r="E6" s="21">
        <v>4.6273148148148147E-2</v>
      </c>
      <c r="F6" s="22">
        <v>6.0069444444444446E-2</v>
      </c>
      <c r="G6" s="23">
        <f t="shared" si="0"/>
        <v>6.5393518518518517E-3</v>
      </c>
      <c r="H6" s="24">
        <f t="shared" si="1"/>
        <v>5</v>
      </c>
      <c r="I6" s="69">
        <f t="shared" si="2"/>
        <v>3.9733796296296295E-2</v>
      </c>
      <c r="J6" s="75">
        <f t="shared" si="3"/>
        <v>3</v>
      </c>
      <c r="K6" s="23">
        <f t="shared" si="4"/>
        <v>1.37962962962963E-2</v>
      </c>
      <c r="L6" s="24">
        <f t="shared" si="5"/>
        <v>5</v>
      </c>
      <c r="M6" s="19">
        <f t="shared" si="6"/>
        <v>6.0069444444444446E-2</v>
      </c>
      <c r="N6" s="20">
        <f t="shared" si="7"/>
        <v>2</v>
      </c>
      <c r="O6" s="43">
        <f t="shared" si="8"/>
        <v>3.2291666666666649E-3</v>
      </c>
    </row>
    <row r="7" spans="1:15" ht="15.75">
      <c r="A7" s="39">
        <v>45</v>
      </c>
      <c r="B7" s="40" t="s">
        <v>56</v>
      </c>
      <c r="C7" s="81"/>
      <c r="D7" s="15">
        <v>7.1759259259259259E-3</v>
      </c>
      <c r="E7" s="15">
        <v>4.6354166666666669E-2</v>
      </c>
      <c r="F7" s="16">
        <v>6.025462962962963E-2</v>
      </c>
      <c r="G7" s="17">
        <f t="shared" si="0"/>
        <v>7.1759259259259259E-3</v>
      </c>
      <c r="H7" s="18">
        <f t="shared" si="1"/>
        <v>13</v>
      </c>
      <c r="I7" s="70">
        <f t="shared" si="2"/>
        <v>3.9178240740740743E-2</v>
      </c>
      <c r="J7" s="76">
        <f t="shared" si="3"/>
        <v>2</v>
      </c>
      <c r="K7" s="17">
        <f t="shared" si="4"/>
        <v>1.3900462962962962E-2</v>
      </c>
      <c r="L7" s="18">
        <f t="shared" si="5"/>
        <v>6</v>
      </c>
      <c r="M7" s="19">
        <f t="shared" si="6"/>
        <v>6.025462962962963E-2</v>
      </c>
      <c r="N7" s="20">
        <f t="shared" si="7"/>
        <v>3</v>
      </c>
      <c r="O7" s="41">
        <f t="shared" si="8"/>
        <v>3.414351851851849E-3</v>
      </c>
    </row>
    <row r="8" spans="1:15" ht="15.75">
      <c r="A8" s="39">
        <v>36</v>
      </c>
      <c r="B8" s="44" t="s">
        <v>47</v>
      </c>
      <c r="C8" s="82"/>
      <c r="D8" s="15">
        <v>6.2499999999999995E-3</v>
      </c>
      <c r="E8" s="15">
        <v>4.8321759259259266E-2</v>
      </c>
      <c r="F8" s="16">
        <v>6.0868055555555557E-2</v>
      </c>
      <c r="G8" s="17">
        <f t="shared" si="0"/>
        <v>6.2499999999999995E-3</v>
      </c>
      <c r="H8" s="18">
        <f t="shared" si="1"/>
        <v>3</v>
      </c>
      <c r="I8" s="70">
        <f t="shared" si="2"/>
        <v>4.2071759259259267E-2</v>
      </c>
      <c r="J8" s="76">
        <f t="shared" si="3"/>
        <v>5</v>
      </c>
      <c r="K8" s="17">
        <f t="shared" si="4"/>
        <v>1.2546296296296292E-2</v>
      </c>
      <c r="L8" s="18">
        <f t="shared" si="5"/>
        <v>1</v>
      </c>
      <c r="M8" s="19">
        <f t="shared" si="6"/>
        <v>6.0868055555555557E-2</v>
      </c>
      <c r="N8" s="20">
        <f t="shared" si="7"/>
        <v>4</v>
      </c>
      <c r="O8" s="41">
        <f t="shared" si="8"/>
        <v>4.027777777777776E-3</v>
      </c>
    </row>
    <row r="9" spans="1:15" ht="15.75">
      <c r="A9" s="39">
        <v>72</v>
      </c>
      <c r="B9" s="40" t="s">
        <v>68</v>
      </c>
      <c r="C9" s="81"/>
      <c r="D9" s="15">
        <v>6.238425925925925E-3</v>
      </c>
      <c r="E9" s="15">
        <v>5.0428240740740739E-2</v>
      </c>
      <c r="F9" s="16">
        <v>6.4143518518518516E-2</v>
      </c>
      <c r="G9" s="17">
        <f t="shared" si="0"/>
        <v>6.238425925925925E-3</v>
      </c>
      <c r="H9" s="18">
        <f t="shared" si="1"/>
        <v>2</v>
      </c>
      <c r="I9" s="70">
        <f t="shared" si="2"/>
        <v>4.4189814814814814E-2</v>
      </c>
      <c r="J9" s="76">
        <f t="shared" si="3"/>
        <v>10</v>
      </c>
      <c r="K9" s="17">
        <f t="shared" si="4"/>
        <v>1.3715277777777778E-2</v>
      </c>
      <c r="L9" s="18">
        <f t="shared" si="5"/>
        <v>3</v>
      </c>
      <c r="M9" s="19">
        <f t="shared" si="6"/>
        <v>6.4143518518518516E-2</v>
      </c>
      <c r="N9" s="20">
        <f t="shared" si="7"/>
        <v>5</v>
      </c>
      <c r="O9" s="41">
        <f t="shared" si="8"/>
        <v>7.3032407407407351E-3</v>
      </c>
    </row>
    <row r="10" spans="1:15" ht="15.75">
      <c r="A10" s="39">
        <v>4</v>
      </c>
      <c r="B10" s="45" t="s">
        <v>15</v>
      </c>
      <c r="C10" s="80" t="s">
        <v>74</v>
      </c>
      <c r="D10" s="21">
        <v>6.9444444444444441E-3</v>
      </c>
      <c r="E10" s="21">
        <v>5.1631944444444446E-2</v>
      </c>
      <c r="F10" s="22">
        <v>6.5844907407407408E-2</v>
      </c>
      <c r="G10" s="23">
        <f t="shared" si="0"/>
        <v>6.9444444444444441E-3</v>
      </c>
      <c r="H10" s="24">
        <f t="shared" si="1"/>
        <v>7</v>
      </c>
      <c r="I10" s="69">
        <f t="shared" si="2"/>
        <v>4.4687500000000005E-2</v>
      </c>
      <c r="J10" s="75">
        <f t="shared" si="3"/>
        <v>11</v>
      </c>
      <c r="K10" s="23">
        <f t="shared" si="4"/>
        <v>1.4212962962962962E-2</v>
      </c>
      <c r="L10" s="24">
        <f t="shared" si="5"/>
        <v>8</v>
      </c>
      <c r="M10" s="19">
        <f t="shared" si="6"/>
        <v>6.5844907407407421E-2</v>
      </c>
      <c r="N10" s="20">
        <f t="shared" si="7"/>
        <v>6</v>
      </c>
      <c r="O10" s="43">
        <f t="shared" si="8"/>
        <v>9.0046296296296402E-3</v>
      </c>
    </row>
    <row r="11" spans="1:15" ht="15.75">
      <c r="A11" s="39">
        <v>44</v>
      </c>
      <c r="B11" s="40" t="s">
        <v>55</v>
      </c>
      <c r="C11" s="81"/>
      <c r="D11" s="15">
        <v>8.7847222222222233E-3</v>
      </c>
      <c r="E11" s="15">
        <v>5.1134259259259261E-2</v>
      </c>
      <c r="F11" s="16">
        <v>6.6145833333333334E-2</v>
      </c>
      <c r="G11" s="17">
        <f>IF(OR(D11="",D11&lt;=0),"",D11)</f>
        <v>8.7847222222222233E-3</v>
      </c>
      <c r="H11" s="18">
        <f>IF(G11="","",RANK(G11,G$4:G$31962,1))</f>
        <v>34</v>
      </c>
      <c r="I11" s="70">
        <f>IF(OR(E11="",E11&lt;=0),"",E11-D11)</f>
        <v>4.234953703703704E-2</v>
      </c>
      <c r="J11" s="76">
        <f>IF(I11="","",RANK(I11,I$4:I$31962,1))</f>
        <v>6</v>
      </c>
      <c r="K11" s="17">
        <f>IF(OR(F11="",F11&lt;=0),"",F11-E11)</f>
        <v>1.5011574074074073E-2</v>
      </c>
      <c r="L11" s="18">
        <f>IF(K11="","",RANK(K11,K$4:K$31962,1))</f>
        <v>12</v>
      </c>
      <c r="M11" s="19">
        <f>IF(OR(G11="",I11="",K11=""),"",SUM(G11,I11,K11))</f>
        <v>6.6145833333333334E-2</v>
      </c>
      <c r="N11" s="20">
        <f>IF(M11="","",RANK(M11,M$4:M$31962,1))</f>
        <v>7</v>
      </c>
      <c r="O11" s="41">
        <f>IF(M11="","",M11-MIN(M$4:M$31962))</f>
        <v>9.305555555555553E-3</v>
      </c>
    </row>
    <row r="12" spans="1:15" ht="15.75">
      <c r="A12" s="39">
        <v>26</v>
      </c>
      <c r="B12" s="44" t="s">
        <v>37</v>
      </c>
      <c r="C12" s="82"/>
      <c r="D12" s="15">
        <v>6.9791666666666674E-3</v>
      </c>
      <c r="E12" s="15">
        <v>5.0405092592592592E-2</v>
      </c>
      <c r="F12" s="16">
        <v>6.6400462962962967E-2</v>
      </c>
      <c r="G12" s="17">
        <f>IF(OR(D12="",D12&lt;=0),"",D12)</f>
        <v>6.9791666666666674E-3</v>
      </c>
      <c r="H12" s="18">
        <f>IF(G12="","",RANK(G12,G$4:G$31962,1))</f>
        <v>10</v>
      </c>
      <c r="I12" s="70">
        <f>IF(OR(E12="",E12&lt;=0),"",E12-D12)</f>
        <v>4.3425925925925923E-2</v>
      </c>
      <c r="J12" s="76">
        <f>IF(I12="","",RANK(I12,I$4:I$31962,1))</f>
        <v>8</v>
      </c>
      <c r="K12" s="17">
        <f>IF(OR(F12="",F12&lt;=0),"",F12-E12)</f>
        <v>1.5995370370370375E-2</v>
      </c>
      <c r="L12" s="18">
        <f>IF(K12="","",RANK(K12,K$4:K$31962,1))</f>
        <v>16</v>
      </c>
      <c r="M12" s="19">
        <f>IF(OR(G12="",I12="",K12=""),"",SUM(G12,I12,K12))</f>
        <v>6.6400462962962967E-2</v>
      </c>
      <c r="N12" s="20">
        <f>IF(M12="","",RANK(M12,M$4:M$31962,1))</f>
        <v>8</v>
      </c>
      <c r="O12" s="41">
        <f>IF(M12="","",M12-MIN(M$4:M$31962))</f>
        <v>9.5601851851851855E-3</v>
      </c>
    </row>
    <row r="13" spans="1:15" ht="15.75">
      <c r="A13" s="39">
        <v>35</v>
      </c>
      <c r="B13" s="40" t="s">
        <v>46</v>
      </c>
      <c r="C13" s="81" t="s">
        <v>79</v>
      </c>
      <c r="D13" s="15">
        <v>6.4004629629629628E-3</v>
      </c>
      <c r="E13" s="15">
        <v>5.1863425925925931E-2</v>
      </c>
      <c r="F13" s="16">
        <v>6.6516203703703702E-2</v>
      </c>
      <c r="G13" s="17">
        <f>IF(OR(D13="",D13&lt;=0),"",D13)</f>
        <v>6.4004629629629628E-3</v>
      </c>
      <c r="H13" s="18">
        <f>IF(G13="","",RANK(G13,G$4:G$31962,1))</f>
        <v>4</v>
      </c>
      <c r="I13" s="70">
        <f>IF(OR(E13="",E13&lt;=0),"",E13-D13)</f>
        <v>4.5462962962962969E-2</v>
      </c>
      <c r="J13" s="76">
        <f>IF(I13="","",RANK(I13,I$4:I$31962,1))</f>
        <v>13</v>
      </c>
      <c r="K13" s="17">
        <f>IF(OR(F13="",F13&lt;=0),"",F13-E13)</f>
        <v>1.4652777777777772E-2</v>
      </c>
      <c r="L13" s="18">
        <f>IF(K13="","",RANK(K13,K$4:K$31962,1))</f>
        <v>10</v>
      </c>
      <c r="M13" s="19">
        <f>IF(OR(G13="",I13="",K13=""),"",SUM(G13,I13,K13))</f>
        <v>6.6516203703703702E-2</v>
      </c>
      <c r="N13" s="20">
        <f>IF(M13="","",RANK(M13,M$4:M$31962,1))</f>
        <v>9</v>
      </c>
      <c r="O13" s="41">
        <f>IF(M13="","",M13-MIN(M$4:M$31962))</f>
        <v>9.6759259259259212E-3</v>
      </c>
    </row>
    <row r="14" spans="1:15" ht="15.75">
      <c r="A14" s="39">
        <v>11</v>
      </c>
      <c r="B14" s="46" t="s">
        <v>22</v>
      </c>
      <c r="C14" s="83"/>
      <c r="D14" s="15">
        <v>7.2916666666666659E-3</v>
      </c>
      <c r="E14" s="15">
        <v>5.1111111111111107E-2</v>
      </c>
      <c r="F14" s="16">
        <v>6.6967592592592592E-2</v>
      </c>
      <c r="G14" s="17">
        <f t="shared" si="0"/>
        <v>7.2916666666666659E-3</v>
      </c>
      <c r="H14" s="18">
        <f t="shared" si="1"/>
        <v>14</v>
      </c>
      <c r="I14" s="70">
        <f t="shared" si="2"/>
        <v>4.3819444444444439E-2</v>
      </c>
      <c r="J14" s="76">
        <f t="shared" si="3"/>
        <v>9</v>
      </c>
      <c r="K14" s="17">
        <f t="shared" si="4"/>
        <v>1.5856481481481485E-2</v>
      </c>
      <c r="L14" s="18">
        <f t="shared" si="5"/>
        <v>15</v>
      </c>
      <c r="M14" s="19">
        <f t="shared" si="6"/>
        <v>6.6967592592592592E-2</v>
      </c>
      <c r="N14" s="20">
        <f t="shared" si="7"/>
        <v>10</v>
      </c>
      <c r="O14" s="41">
        <f t="shared" si="8"/>
        <v>1.0127314814814811E-2</v>
      </c>
    </row>
    <row r="15" spans="1:15" ht="15.75">
      <c r="A15" s="141">
        <v>17</v>
      </c>
      <c r="B15" s="61" t="s">
        <v>28</v>
      </c>
      <c r="C15" s="92" t="s">
        <v>74</v>
      </c>
      <c r="D15" s="21">
        <v>8.773148148148148E-3</v>
      </c>
      <c r="E15" s="21">
        <v>5.1157407407407408E-2</v>
      </c>
      <c r="F15" s="22">
        <v>6.7708333333333329E-2</v>
      </c>
      <c r="G15" s="142">
        <f t="shared" si="0"/>
        <v>8.773148148148148E-3</v>
      </c>
      <c r="H15" s="143">
        <f t="shared" si="1"/>
        <v>33</v>
      </c>
      <c r="I15" s="144">
        <f t="shared" si="2"/>
        <v>4.238425925925926E-2</v>
      </c>
      <c r="J15" s="145">
        <f t="shared" si="3"/>
        <v>7</v>
      </c>
      <c r="K15" s="142">
        <f t="shared" si="4"/>
        <v>1.655092592592592E-2</v>
      </c>
      <c r="L15" s="143">
        <f t="shared" si="5"/>
        <v>21</v>
      </c>
      <c r="M15" s="19">
        <f t="shared" si="6"/>
        <v>6.7708333333333329E-2</v>
      </c>
      <c r="N15" s="20">
        <f t="shared" si="7"/>
        <v>11</v>
      </c>
      <c r="O15" s="146">
        <f t="shared" si="8"/>
        <v>1.0868055555555547E-2</v>
      </c>
    </row>
    <row r="16" spans="1:15" ht="15.75">
      <c r="A16" s="39">
        <v>1</v>
      </c>
      <c r="B16" s="44" t="s">
        <v>12</v>
      </c>
      <c r="C16" s="82" t="s">
        <v>75</v>
      </c>
      <c r="D16" s="15">
        <v>8.113425925925925E-3</v>
      </c>
      <c r="E16" s="15">
        <v>5.5694444444444442E-2</v>
      </c>
      <c r="F16" s="16">
        <v>6.9016203703703705E-2</v>
      </c>
      <c r="G16" s="17">
        <f t="shared" si="0"/>
        <v>8.113425925925925E-3</v>
      </c>
      <c r="H16" s="18">
        <f t="shared" si="1"/>
        <v>23</v>
      </c>
      <c r="I16" s="70">
        <f t="shared" si="2"/>
        <v>4.7581018518518516E-2</v>
      </c>
      <c r="J16" s="76">
        <f t="shared" si="3"/>
        <v>14</v>
      </c>
      <c r="K16" s="17">
        <f t="shared" si="4"/>
        <v>1.3321759259259262E-2</v>
      </c>
      <c r="L16" s="18">
        <f>IF(K16="","",RANK(K16,K$5:K$31968,1))</f>
        <v>2</v>
      </c>
      <c r="M16" s="19">
        <f t="shared" si="6"/>
        <v>6.9016203703703705E-2</v>
      </c>
      <c r="N16" s="20">
        <f t="shared" si="7"/>
        <v>12</v>
      </c>
      <c r="O16" s="41">
        <f t="shared" si="8"/>
        <v>1.2175925925925923E-2</v>
      </c>
    </row>
    <row r="17" spans="1:17" ht="15.75">
      <c r="A17" s="39">
        <v>70</v>
      </c>
      <c r="B17" s="40" t="s">
        <v>66</v>
      </c>
      <c r="C17" s="81"/>
      <c r="D17" s="15">
        <v>7.1643518518518514E-3</v>
      </c>
      <c r="E17" s="15">
        <v>5.2210648148148152E-2</v>
      </c>
      <c r="F17" s="16">
        <v>6.9548611111111117E-2</v>
      </c>
      <c r="G17" s="17">
        <f t="shared" si="0"/>
        <v>7.1643518518518514E-3</v>
      </c>
      <c r="H17" s="18">
        <f t="shared" si="1"/>
        <v>12</v>
      </c>
      <c r="I17" s="70">
        <f t="shared" si="2"/>
        <v>4.50462962962963E-2</v>
      </c>
      <c r="J17" s="76">
        <f t="shared" si="3"/>
        <v>12</v>
      </c>
      <c r="K17" s="17">
        <f t="shared" si="4"/>
        <v>1.7337962962962965E-2</v>
      </c>
      <c r="L17" s="18">
        <f t="shared" ref="L17:L24" si="9">IF(K17="","",RANK(K17,K$4:K$31968,1))</f>
        <v>27</v>
      </c>
      <c r="M17" s="19">
        <f t="shared" si="6"/>
        <v>6.9548611111111117E-2</v>
      </c>
      <c r="N17" s="20">
        <f t="shared" si="7"/>
        <v>13</v>
      </c>
      <c r="O17" s="41">
        <f t="shared" si="8"/>
        <v>1.2708333333333335E-2</v>
      </c>
      <c r="Q17" s="25"/>
    </row>
    <row r="18" spans="1:17" ht="15.75">
      <c r="A18" s="39">
        <v>21</v>
      </c>
      <c r="B18" s="48" t="s">
        <v>32</v>
      </c>
      <c r="C18" s="85" t="s">
        <v>74</v>
      </c>
      <c r="D18" s="21">
        <v>7.951388888888888E-3</v>
      </c>
      <c r="E18" s="21">
        <v>5.5682870370370369E-2</v>
      </c>
      <c r="F18" s="22">
        <v>7.1898148148148142E-2</v>
      </c>
      <c r="G18" s="23">
        <f t="shared" si="0"/>
        <v>7.951388888888888E-3</v>
      </c>
      <c r="H18" s="24">
        <f t="shared" si="1"/>
        <v>21</v>
      </c>
      <c r="I18" s="69">
        <f t="shared" si="2"/>
        <v>4.7731481481481479E-2</v>
      </c>
      <c r="J18" s="75">
        <f t="shared" si="3"/>
        <v>15</v>
      </c>
      <c r="K18" s="23">
        <f t="shared" si="4"/>
        <v>1.6215277777777773E-2</v>
      </c>
      <c r="L18" s="24">
        <f t="shared" si="9"/>
        <v>17</v>
      </c>
      <c r="M18" s="19">
        <f t="shared" si="6"/>
        <v>7.1898148148148142E-2</v>
      </c>
      <c r="N18" s="20">
        <f t="shared" si="7"/>
        <v>14</v>
      </c>
      <c r="O18" s="43">
        <f t="shared" si="8"/>
        <v>1.505787037037036E-2</v>
      </c>
      <c r="Q18" s="25"/>
    </row>
    <row r="19" spans="1:17" ht="15.75">
      <c r="A19" s="39">
        <v>33</v>
      </c>
      <c r="B19" s="42" t="s">
        <v>44</v>
      </c>
      <c r="C19" s="80" t="s">
        <v>74</v>
      </c>
      <c r="D19" s="21">
        <v>6.9675925925925921E-3</v>
      </c>
      <c r="E19" s="21">
        <v>5.5659722222222228E-2</v>
      </c>
      <c r="F19" s="22">
        <v>7.2662037037037039E-2</v>
      </c>
      <c r="G19" s="23">
        <f t="shared" si="0"/>
        <v>6.9675925925925921E-3</v>
      </c>
      <c r="H19" s="24">
        <f t="shared" si="1"/>
        <v>9</v>
      </c>
      <c r="I19" s="69">
        <f t="shared" si="2"/>
        <v>4.8692129629629634E-2</v>
      </c>
      <c r="J19" s="75">
        <f t="shared" si="3"/>
        <v>19</v>
      </c>
      <c r="K19" s="23">
        <f t="shared" si="4"/>
        <v>1.700231481481481E-2</v>
      </c>
      <c r="L19" s="24">
        <f t="shared" si="9"/>
        <v>25</v>
      </c>
      <c r="M19" s="19">
        <f t="shared" si="6"/>
        <v>7.2662037037037039E-2</v>
      </c>
      <c r="N19" s="20">
        <f t="shared" si="7"/>
        <v>15</v>
      </c>
      <c r="O19" s="43">
        <f t="shared" si="8"/>
        <v>1.5821759259259258E-2</v>
      </c>
      <c r="Q19" s="25"/>
    </row>
    <row r="20" spans="1:17">
      <c r="A20" s="39">
        <v>29</v>
      </c>
      <c r="B20" s="49" t="s">
        <v>40</v>
      </c>
      <c r="C20" s="86"/>
      <c r="D20" s="15">
        <v>7.8009259259259256E-3</v>
      </c>
      <c r="E20" s="15">
        <v>5.8240740740740739E-2</v>
      </c>
      <c r="F20" s="16">
        <v>7.3726851851851849E-2</v>
      </c>
      <c r="G20" s="17">
        <f t="shared" si="0"/>
        <v>7.8009259259259256E-3</v>
      </c>
      <c r="H20" s="18">
        <f t="shared" si="1"/>
        <v>18</v>
      </c>
      <c r="I20" s="70">
        <f t="shared" si="2"/>
        <v>5.0439814814814812E-2</v>
      </c>
      <c r="J20" s="76">
        <f t="shared" si="3"/>
        <v>21</v>
      </c>
      <c r="K20" s="17">
        <f t="shared" si="4"/>
        <v>1.548611111111111E-2</v>
      </c>
      <c r="L20" s="18">
        <f t="shared" si="9"/>
        <v>13</v>
      </c>
      <c r="M20" s="19">
        <f t="shared" si="6"/>
        <v>7.3726851851851849E-2</v>
      </c>
      <c r="N20" s="20">
        <f t="shared" si="7"/>
        <v>16</v>
      </c>
      <c r="O20" s="41">
        <f t="shared" si="8"/>
        <v>1.6886574074074068E-2</v>
      </c>
    </row>
    <row r="21" spans="1:17" ht="15.75">
      <c r="A21" s="39">
        <v>65</v>
      </c>
      <c r="B21" s="40" t="s">
        <v>61</v>
      </c>
      <c r="C21" s="81"/>
      <c r="D21" s="15">
        <v>6.9907407407407409E-3</v>
      </c>
      <c r="E21" s="15">
        <v>5.9837962962962961E-2</v>
      </c>
      <c r="F21" s="16">
        <v>7.4317129629629622E-2</v>
      </c>
      <c r="G21" s="17">
        <f t="shared" si="0"/>
        <v>6.9907407407407409E-3</v>
      </c>
      <c r="H21" s="18">
        <f t="shared" si="1"/>
        <v>11</v>
      </c>
      <c r="I21" s="70">
        <f t="shared" si="2"/>
        <v>5.2847222222222219E-2</v>
      </c>
      <c r="J21" s="76">
        <f t="shared" si="3"/>
        <v>30</v>
      </c>
      <c r="K21" s="17">
        <f t="shared" si="4"/>
        <v>1.4479166666666661E-2</v>
      </c>
      <c r="L21" s="18">
        <f t="shared" si="9"/>
        <v>9</v>
      </c>
      <c r="M21" s="19">
        <f t="shared" si="6"/>
        <v>7.4317129629629622E-2</v>
      </c>
      <c r="N21" s="20">
        <f t="shared" si="7"/>
        <v>17</v>
      </c>
      <c r="O21" s="41">
        <f t="shared" si="8"/>
        <v>1.7476851851851841E-2</v>
      </c>
    </row>
    <row r="22" spans="1:17" ht="15.75">
      <c r="A22" s="39">
        <v>61</v>
      </c>
      <c r="B22" s="42" t="s">
        <v>57</v>
      </c>
      <c r="C22" s="80" t="s">
        <v>74</v>
      </c>
      <c r="D22" s="21">
        <v>1.0405092592592593E-2</v>
      </c>
      <c r="E22" s="21">
        <v>5.814814814814815E-2</v>
      </c>
      <c r="F22" s="22">
        <v>7.4375000000000011E-2</v>
      </c>
      <c r="G22" s="23">
        <f t="shared" si="0"/>
        <v>1.0405092592592593E-2</v>
      </c>
      <c r="H22" s="24">
        <f t="shared" si="1"/>
        <v>55</v>
      </c>
      <c r="I22" s="69">
        <f t="shared" si="2"/>
        <v>4.7743055555555559E-2</v>
      </c>
      <c r="J22" s="75">
        <f t="shared" si="3"/>
        <v>16</v>
      </c>
      <c r="K22" s="23">
        <f t="shared" si="4"/>
        <v>1.622685185185186E-2</v>
      </c>
      <c r="L22" s="24">
        <f t="shared" si="9"/>
        <v>18</v>
      </c>
      <c r="M22" s="19">
        <f t="shared" si="6"/>
        <v>7.4375000000000011E-2</v>
      </c>
      <c r="N22" s="20">
        <f t="shared" si="7"/>
        <v>18</v>
      </c>
      <c r="O22" s="43">
        <f t="shared" si="8"/>
        <v>1.7534722222222229E-2</v>
      </c>
    </row>
    <row r="23" spans="1:17" ht="15.75">
      <c r="A23" s="39">
        <v>73</v>
      </c>
      <c r="B23" s="40" t="s">
        <v>69</v>
      </c>
      <c r="C23" s="81"/>
      <c r="D23" s="15">
        <v>9.525462962962963E-3</v>
      </c>
      <c r="E23" s="15">
        <v>5.8310185185185187E-2</v>
      </c>
      <c r="F23" s="16">
        <v>7.5034722222222225E-2</v>
      </c>
      <c r="G23" s="17">
        <f t="shared" si="0"/>
        <v>9.525462962962963E-3</v>
      </c>
      <c r="H23" s="18">
        <f t="shared" si="1"/>
        <v>46</v>
      </c>
      <c r="I23" s="70">
        <f t="shared" si="2"/>
        <v>4.8784722222222222E-2</v>
      </c>
      <c r="J23" s="76">
        <f t="shared" si="3"/>
        <v>20</v>
      </c>
      <c r="K23" s="17">
        <f t="shared" si="4"/>
        <v>1.6724537037037038E-2</v>
      </c>
      <c r="L23" s="18">
        <f t="shared" si="9"/>
        <v>23</v>
      </c>
      <c r="M23" s="19">
        <f t="shared" si="6"/>
        <v>7.5034722222222225E-2</v>
      </c>
      <c r="N23" s="20">
        <f t="shared" si="7"/>
        <v>19</v>
      </c>
      <c r="O23" s="41">
        <f t="shared" si="8"/>
        <v>1.8194444444444444E-2</v>
      </c>
    </row>
    <row r="24" spans="1:17" ht="15.75">
      <c r="A24" s="115">
        <v>15</v>
      </c>
      <c r="B24" s="116" t="s">
        <v>26</v>
      </c>
      <c r="C24" s="117"/>
      <c r="D24" s="118">
        <v>8.7384259259259255E-3</v>
      </c>
      <c r="E24" s="118">
        <v>6.0543981481481483E-2</v>
      </c>
      <c r="F24" s="119">
        <v>7.5358796296296285E-2</v>
      </c>
      <c r="G24" s="120">
        <f t="shared" si="0"/>
        <v>8.7384259259259255E-3</v>
      </c>
      <c r="H24" s="121">
        <f t="shared" si="1"/>
        <v>30</v>
      </c>
      <c r="I24" s="122">
        <f t="shared" si="2"/>
        <v>5.1805555555555556E-2</v>
      </c>
      <c r="J24" s="123">
        <f t="shared" si="3"/>
        <v>26</v>
      </c>
      <c r="K24" s="120">
        <f t="shared" si="4"/>
        <v>1.4814814814814802E-2</v>
      </c>
      <c r="L24" s="121">
        <f t="shared" si="9"/>
        <v>11</v>
      </c>
      <c r="M24" s="103">
        <f t="shared" si="6"/>
        <v>7.5358796296296285E-2</v>
      </c>
      <c r="N24" s="124">
        <f t="shared" si="7"/>
        <v>20</v>
      </c>
      <c r="O24" s="125">
        <f t="shared" si="8"/>
        <v>1.8518518518518504E-2</v>
      </c>
    </row>
    <row r="25" spans="1:17" ht="15.75">
      <c r="A25" s="134"/>
      <c r="B25" s="135"/>
      <c r="C25" s="136"/>
      <c r="D25" s="137"/>
      <c r="E25" s="137"/>
      <c r="F25" s="137"/>
      <c r="G25" s="138"/>
      <c r="H25" s="139"/>
      <c r="I25" s="138"/>
      <c r="J25" s="139"/>
      <c r="K25" s="138"/>
      <c r="L25" s="139"/>
      <c r="M25" s="112"/>
      <c r="N25" s="140"/>
      <c r="O25" s="138"/>
    </row>
    <row r="26" spans="1:17" ht="15.75">
      <c r="A26" s="126"/>
      <c r="B26" s="127"/>
      <c r="C26" s="128"/>
      <c r="D26" s="129"/>
      <c r="E26" s="129"/>
      <c r="F26" s="129"/>
      <c r="G26" s="130"/>
      <c r="H26" s="131"/>
      <c r="I26" s="130"/>
      <c r="J26" s="131"/>
      <c r="K26" s="130"/>
      <c r="L26" s="131"/>
      <c r="M26" s="132"/>
      <c r="N26" s="133"/>
      <c r="O26" s="130"/>
    </row>
    <row r="27" spans="1:17" ht="16.5" thickBot="1">
      <c r="A27" s="126"/>
      <c r="B27" s="127"/>
      <c r="C27" s="128"/>
      <c r="D27" s="129"/>
      <c r="E27" s="129"/>
      <c r="F27" s="129"/>
      <c r="G27" s="130"/>
      <c r="H27" s="131"/>
      <c r="I27" s="130"/>
      <c r="J27" s="131"/>
      <c r="K27" s="130"/>
      <c r="L27" s="131"/>
      <c r="M27" s="132"/>
      <c r="N27" s="133"/>
      <c r="O27" s="130"/>
    </row>
    <row r="28" spans="1:17" ht="27" thickBot="1">
      <c r="A28" s="1" t="s">
        <v>0</v>
      </c>
      <c r="B28" s="66" t="s">
        <v>1</v>
      </c>
      <c r="C28" s="66" t="s">
        <v>73</v>
      </c>
      <c r="D28" s="2" t="s">
        <v>2</v>
      </c>
      <c r="E28" s="2" t="s">
        <v>3</v>
      </c>
      <c r="F28" s="3" t="s">
        <v>4</v>
      </c>
      <c r="G28" s="4" t="s">
        <v>5</v>
      </c>
      <c r="H28" s="5" t="s">
        <v>6</v>
      </c>
      <c r="I28" s="67" t="s">
        <v>7</v>
      </c>
      <c r="J28" s="73" t="s">
        <v>6</v>
      </c>
      <c r="K28" s="4" t="s">
        <v>8</v>
      </c>
      <c r="L28" s="5" t="s">
        <v>6</v>
      </c>
      <c r="M28" s="6" t="s">
        <v>9</v>
      </c>
      <c r="N28" s="7" t="s">
        <v>10</v>
      </c>
      <c r="O28" s="8" t="s">
        <v>11</v>
      </c>
    </row>
    <row r="29" spans="1:17" ht="15.75">
      <c r="A29" s="39">
        <v>75</v>
      </c>
      <c r="B29" s="40" t="s">
        <v>71</v>
      </c>
      <c r="C29" s="81" t="s">
        <v>79</v>
      </c>
      <c r="D29" s="15">
        <v>9.6412037037037039E-3</v>
      </c>
      <c r="E29" s="15">
        <v>5.7812499999999996E-2</v>
      </c>
      <c r="F29" s="16">
        <v>7.5729166666666667E-2</v>
      </c>
      <c r="G29" s="17">
        <f t="shared" ref="G29:G56" si="10">IF(OR(D29="",D29&lt;=0),"",D29)</f>
        <v>9.6412037037037039E-3</v>
      </c>
      <c r="H29" s="18">
        <f t="shared" ref="H29:H56" si="11">IF(G29="","",RANK(G29,G$4:G$31968,1))</f>
        <v>48</v>
      </c>
      <c r="I29" s="70">
        <f t="shared" ref="I29:I39" si="12">IF(OR(E29="",E29&lt;=0),"",E29-D29)</f>
        <v>4.8171296296296295E-2</v>
      </c>
      <c r="J29" s="76">
        <f t="shared" ref="J29:J56" si="13">IF(I29="","",RANK(I29,I$4:I$31968,1))</f>
        <v>17</v>
      </c>
      <c r="K29" s="17">
        <f t="shared" ref="K29:K39" si="14">IF(OR(F29="",F29&lt;=0),"",F29-E29)</f>
        <v>1.7916666666666671E-2</v>
      </c>
      <c r="L29" s="18">
        <f t="shared" ref="L29:L56" si="15">IF(K29="","",RANK(K29,K$4:K$31968,1))</f>
        <v>31</v>
      </c>
      <c r="M29" s="19">
        <f t="shared" ref="M29:M55" si="16">IF(OR(G29="",I29="",K29=""),"",SUM(G29,I29,K29))</f>
        <v>7.5729166666666681E-2</v>
      </c>
      <c r="N29" s="20">
        <f t="shared" ref="N29:N56" si="17">IF(M29="","",RANK(M29,M$4:M$31968,1))</f>
        <v>21</v>
      </c>
      <c r="O29" s="41">
        <f t="shared" ref="O29:O56" si="18">IF(M29="","",M29-MIN(M$4:M$31968))</f>
        <v>1.8888888888888899E-2</v>
      </c>
    </row>
    <row r="30" spans="1:17" ht="15.75">
      <c r="A30" s="39">
        <v>27</v>
      </c>
      <c r="B30" s="45" t="s">
        <v>38</v>
      </c>
      <c r="C30" s="80" t="s">
        <v>86</v>
      </c>
      <c r="D30" s="21">
        <v>8.2291666666666659E-3</v>
      </c>
      <c r="E30" s="21">
        <v>0.06</v>
      </c>
      <c r="F30" s="22">
        <v>7.6689814814814808E-2</v>
      </c>
      <c r="G30" s="23">
        <f t="shared" si="10"/>
        <v>8.2291666666666659E-3</v>
      </c>
      <c r="H30" s="24">
        <f t="shared" si="11"/>
        <v>26</v>
      </c>
      <c r="I30" s="69">
        <f t="shared" si="12"/>
        <v>5.1770833333333335E-2</v>
      </c>
      <c r="J30" s="75">
        <f t="shared" si="13"/>
        <v>25</v>
      </c>
      <c r="K30" s="23">
        <f t="shared" si="14"/>
        <v>1.668981481481481E-2</v>
      </c>
      <c r="L30" s="24">
        <f t="shared" si="15"/>
        <v>22</v>
      </c>
      <c r="M30" s="19">
        <f t="shared" si="16"/>
        <v>7.6689814814814808E-2</v>
      </c>
      <c r="N30" s="20">
        <f t="shared" si="17"/>
        <v>22</v>
      </c>
      <c r="O30" s="43">
        <f t="shared" si="18"/>
        <v>1.9849537037037027E-2</v>
      </c>
    </row>
    <row r="31" spans="1:17" ht="15.75">
      <c r="A31" s="39">
        <v>20</v>
      </c>
      <c r="B31" s="51" t="s">
        <v>31</v>
      </c>
      <c r="C31" s="87" t="s">
        <v>79</v>
      </c>
      <c r="D31" s="15">
        <v>9.8379629629629633E-3</v>
      </c>
      <c r="E31" s="15">
        <v>5.8217592592592592E-2</v>
      </c>
      <c r="F31" s="16">
        <v>7.678240740740741E-2</v>
      </c>
      <c r="G31" s="17">
        <f t="shared" si="10"/>
        <v>9.8379629629629633E-3</v>
      </c>
      <c r="H31" s="18">
        <f t="shared" si="11"/>
        <v>50</v>
      </c>
      <c r="I31" s="70">
        <f t="shared" si="12"/>
        <v>4.8379629629629627E-2</v>
      </c>
      <c r="J31" s="76">
        <f t="shared" si="13"/>
        <v>18</v>
      </c>
      <c r="K31" s="17">
        <f t="shared" si="14"/>
        <v>1.8564814814814819E-2</v>
      </c>
      <c r="L31" s="18">
        <f t="shared" si="15"/>
        <v>37</v>
      </c>
      <c r="M31" s="19">
        <f t="shared" si="16"/>
        <v>7.678240740740741E-2</v>
      </c>
      <c r="N31" s="20">
        <f t="shared" si="17"/>
        <v>23</v>
      </c>
      <c r="O31" s="41">
        <f t="shared" si="18"/>
        <v>1.9942129629629629E-2</v>
      </c>
    </row>
    <row r="32" spans="1:17" ht="15.75">
      <c r="A32" s="39">
        <v>3</v>
      </c>
      <c r="B32" s="44" t="s">
        <v>14</v>
      </c>
      <c r="C32" s="82"/>
      <c r="D32" s="15">
        <v>8.7615740740740744E-3</v>
      </c>
      <c r="E32" s="15">
        <v>6.3773148148148148E-2</v>
      </c>
      <c r="F32" s="16">
        <v>7.7905092592592595E-2</v>
      </c>
      <c r="G32" s="17">
        <f t="shared" si="10"/>
        <v>8.7615740740740744E-3</v>
      </c>
      <c r="H32" s="18">
        <f t="shared" si="11"/>
        <v>32</v>
      </c>
      <c r="I32" s="70">
        <f t="shared" si="12"/>
        <v>5.5011574074074074E-2</v>
      </c>
      <c r="J32" s="76">
        <f t="shared" si="13"/>
        <v>34</v>
      </c>
      <c r="K32" s="17">
        <f t="shared" si="14"/>
        <v>1.4131944444444447E-2</v>
      </c>
      <c r="L32" s="18">
        <f t="shared" si="15"/>
        <v>7</v>
      </c>
      <c r="M32" s="19">
        <f t="shared" si="16"/>
        <v>7.7905092592592595E-2</v>
      </c>
      <c r="N32" s="20">
        <f t="shared" si="17"/>
        <v>24</v>
      </c>
      <c r="O32" s="41">
        <f t="shared" si="18"/>
        <v>2.1064814814814814E-2</v>
      </c>
    </row>
    <row r="33" spans="1:15" ht="15.75">
      <c r="A33" s="39">
        <v>24</v>
      </c>
      <c r="B33" s="44" t="s">
        <v>35</v>
      </c>
      <c r="C33" s="82"/>
      <c r="D33" s="15">
        <v>9.1666666666666667E-3</v>
      </c>
      <c r="E33" s="15">
        <v>6.2037037037037036E-2</v>
      </c>
      <c r="F33" s="16">
        <v>7.8275462962962963E-2</v>
      </c>
      <c r="G33" s="17">
        <f t="shared" si="10"/>
        <v>9.1666666666666667E-3</v>
      </c>
      <c r="H33" s="18">
        <f t="shared" si="11"/>
        <v>42</v>
      </c>
      <c r="I33" s="70">
        <f t="shared" si="12"/>
        <v>5.2870370370370373E-2</v>
      </c>
      <c r="J33" s="76">
        <f t="shared" si="13"/>
        <v>31</v>
      </c>
      <c r="K33" s="17">
        <f t="shared" si="14"/>
        <v>1.6238425925925927E-2</v>
      </c>
      <c r="L33" s="18">
        <f t="shared" si="15"/>
        <v>19</v>
      </c>
      <c r="M33" s="19">
        <f t="shared" si="16"/>
        <v>7.8275462962962977E-2</v>
      </c>
      <c r="N33" s="20">
        <f t="shared" si="17"/>
        <v>25</v>
      </c>
      <c r="O33" s="41">
        <f t="shared" si="18"/>
        <v>2.1435185185185196E-2</v>
      </c>
    </row>
    <row r="34" spans="1:15" ht="15.75">
      <c r="A34" s="39">
        <v>30</v>
      </c>
      <c r="B34" s="48" t="s">
        <v>41</v>
      </c>
      <c r="C34" s="85" t="s">
        <v>74</v>
      </c>
      <c r="D34" s="21">
        <v>8.1249999999999985E-3</v>
      </c>
      <c r="E34" s="21">
        <v>5.8946759259259261E-2</v>
      </c>
      <c r="F34" s="22">
        <v>7.8506944444444449E-2</v>
      </c>
      <c r="G34" s="23">
        <f t="shared" si="10"/>
        <v>8.1249999999999985E-3</v>
      </c>
      <c r="H34" s="24">
        <f t="shared" si="11"/>
        <v>24</v>
      </c>
      <c r="I34" s="69">
        <f t="shared" si="12"/>
        <v>5.0821759259259261E-2</v>
      </c>
      <c r="J34" s="75">
        <f t="shared" si="13"/>
        <v>23</v>
      </c>
      <c r="K34" s="23">
        <f t="shared" si="14"/>
        <v>1.9560185185185187E-2</v>
      </c>
      <c r="L34" s="24">
        <f t="shared" si="15"/>
        <v>40</v>
      </c>
      <c r="M34" s="19">
        <f t="shared" si="16"/>
        <v>7.8506944444444449E-2</v>
      </c>
      <c r="N34" s="20">
        <f t="shared" si="17"/>
        <v>26</v>
      </c>
      <c r="O34" s="43">
        <f t="shared" si="18"/>
        <v>2.1666666666666667E-2</v>
      </c>
    </row>
    <row r="35" spans="1:15" ht="15.75">
      <c r="A35" s="52">
        <v>71</v>
      </c>
      <c r="B35" s="53" t="s">
        <v>67</v>
      </c>
      <c r="C35" s="88" t="s">
        <v>76</v>
      </c>
      <c r="D35" s="35">
        <v>6.6087962962962966E-3</v>
      </c>
      <c r="E35" s="35">
        <v>5.9050925925925923E-2</v>
      </c>
      <c r="F35" s="36">
        <v>7.857638888888889E-2</v>
      </c>
      <c r="G35" s="37">
        <f t="shared" si="10"/>
        <v>6.6087962962962966E-3</v>
      </c>
      <c r="H35" s="38">
        <f t="shared" si="11"/>
        <v>6</v>
      </c>
      <c r="I35" s="71">
        <f t="shared" si="12"/>
        <v>5.244212962962963E-2</v>
      </c>
      <c r="J35" s="77">
        <f t="shared" si="13"/>
        <v>27</v>
      </c>
      <c r="K35" s="37">
        <f t="shared" si="14"/>
        <v>1.9525462962962967E-2</v>
      </c>
      <c r="L35" s="38">
        <f t="shared" si="15"/>
        <v>39</v>
      </c>
      <c r="M35" s="33">
        <f t="shared" si="16"/>
        <v>7.857638888888889E-2</v>
      </c>
      <c r="N35" s="34">
        <f t="shared" si="17"/>
        <v>27</v>
      </c>
      <c r="O35" s="54">
        <f t="shared" si="18"/>
        <v>2.1736111111111109E-2</v>
      </c>
    </row>
    <row r="36" spans="1:15" ht="15.75">
      <c r="A36" s="39">
        <v>69</v>
      </c>
      <c r="B36" s="40" t="s">
        <v>65</v>
      </c>
      <c r="C36" s="81"/>
      <c r="D36" s="15">
        <v>7.719907407407408E-3</v>
      </c>
      <c r="E36" s="15">
        <v>6.1377314814814815E-2</v>
      </c>
      <c r="F36" s="16">
        <v>7.8645833333333331E-2</v>
      </c>
      <c r="G36" s="17">
        <f t="shared" si="10"/>
        <v>7.719907407407408E-3</v>
      </c>
      <c r="H36" s="18">
        <f t="shared" si="11"/>
        <v>17</v>
      </c>
      <c r="I36" s="70">
        <f t="shared" si="12"/>
        <v>5.3657407407407404E-2</v>
      </c>
      <c r="J36" s="76">
        <f t="shared" si="13"/>
        <v>32</v>
      </c>
      <c r="K36" s="17">
        <f t="shared" si="14"/>
        <v>1.7268518518518516E-2</v>
      </c>
      <c r="L36" s="18">
        <f t="shared" si="15"/>
        <v>26</v>
      </c>
      <c r="M36" s="19">
        <f t="shared" si="16"/>
        <v>7.8645833333333331E-2</v>
      </c>
      <c r="N36" s="20">
        <f t="shared" si="17"/>
        <v>28</v>
      </c>
      <c r="O36" s="41">
        <f t="shared" si="18"/>
        <v>2.180555555555555E-2</v>
      </c>
    </row>
    <row r="37" spans="1:15" ht="16.5" customHeight="1">
      <c r="A37" s="52">
        <v>7</v>
      </c>
      <c r="B37" s="55" t="s">
        <v>18</v>
      </c>
      <c r="C37" s="89" t="s">
        <v>76</v>
      </c>
      <c r="D37" s="35">
        <v>8.4606481481481494E-3</v>
      </c>
      <c r="E37" s="35">
        <v>6.1099537037037042E-2</v>
      </c>
      <c r="F37" s="36">
        <v>7.8935185185185178E-2</v>
      </c>
      <c r="G37" s="37">
        <f t="shared" si="10"/>
        <v>8.4606481481481494E-3</v>
      </c>
      <c r="H37" s="38">
        <f t="shared" si="11"/>
        <v>28</v>
      </c>
      <c r="I37" s="71">
        <f t="shared" si="12"/>
        <v>5.2638888888888895E-2</v>
      </c>
      <c r="J37" s="77">
        <f t="shared" si="13"/>
        <v>28</v>
      </c>
      <c r="K37" s="37">
        <f t="shared" si="14"/>
        <v>1.7835648148148135E-2</v>
      </c>
      <c r="L37" s="38">
        <f t="shared" si="15"/>
        <v>29</v>
      </c>
      <c r="M37" s="33">
        <f t="shared" si="16"/>
        <v>7.8935185185185178E-2</v>
      </c>
      <c r="N37" s="34">
        <f t="shared" si="17"/>
        <v>29</v>
      </c>
      <c r="O37" s="54">
        <f t="shared" si="18"/>
        <v>2.2094907407407396E-2</v>
      </c>
    </row>
    <row r="38" spans="1:15" ht="15.75">
      <c r="A38" s="39">
        <v>37</v>
      </c>
      <c r="B38" s="44" t="s">
        <v>48</v>
      </c>
      <c r="C38" s="82"/>
      <c r="D38" s="15">
        <v>1.0393518518518519E-2</v>
      </c>
      <c r="E38" s="15">
        <v>6.1504629629629631E-2</v>
      </c>
      <c r="F38" s="16">
        <v>7.9594907407407406E-2</v>
      </c>
      <c r="G38" s="17">
        <f t="shared" si="10"/>
        <v>1.0393518518518519E-2</v>
      </c>
      <c r="H38" s="18">
        <f t="shared" si="11"/>
        <v>54</v>
      </c>
      <c r="I38" s="70">
        <f t="shared" si="12"/>
        <v>5.1111111111111114E-2</v>
      </c>
      <c r="J38" s="76">
        <f t="shared" si="13"/>
        <v>24</v>
      </c>
      <c r="K38" s="17">
        <f t="shared" si="14"/>
        <v>1.8090277777777775E-2</v>
      </c>
      <c r="L38" s="18">
        <f t="shared" si="15"/>
        <v>32</v>
      </c>
      <c r="M38" s="19">
        <f t="shared" si="16"/>
        <v>7.9594907407407406E-2</v>
      </c>
      <c r="N38" s="20">
        <f t="shared" si="17"/>
        <v>30</v>
      </c>
      <c r="O38" s="54">
        <f t="shared" si="18"/>
        <v>2.2754629629629625E-2</v>
      </c>
    </row>
    <row r="39" spans="1:15" ht="15.75">
      <c r="A39" s="39">
        <v>76</v>
      </c>
      <c r="B39" s="40" t="s">
        <v>72</v>
      </c>
      <c r="C39" s="81"/>
      <c r="D39" s="15">
        <v>7.9745370370370369E-3</v>
      </c>
      <c r="E39" s="15">
        <v>6.4351851851851841E-2</v>
      </c>
      <c r="F39" s="16">
        <v>7.991898148148148E-2</v>
      </c>
      <c r="G39" s="17">
        <f t="shared" si="10"/>
        <v>7.9745370370370369E-3</v>
      </c>
      <c r="H39" s="18">
        <f t="shared" si="11"/>
        <v>22</v>
      </c>
      <c r="I39" s="70">
        <f t="shared" si="12"/>
        <v>5.6377314814814804E-2</v>
      </c>
      <c r="J39" s="76">
        <f t="shared" si="13"/>
        <v>39</v>
      </c>
      <c r="K39" s="17">
        <f t="shared" si="14"/>
        <v>1.5567129629629639E-2</v>
      </c>
      <c r="L39" s="18">
        <f t="shared" si="15"/>
        <v>14</v>
      </c>
      <c r="M39" s="19">
        <f t="shared" si="16"/>
        <v>7.991898148148148E-2</v>
      </c>
      <c r="N39" s="20">
        <f t="shared" si="17"/>
        <v>31</v>
      </c>
      <c r="O39" s="41">
        <f t="shared" si="18"/>
        <v>2.3078703703703699E-2</v>
      </c>
    </row>
    <row r="40" spans="1:15" ht="15.75">
      <c r="A40" s="39">
        <v>13</v>
      </c>
      <c r="B40" s="47" t="s">
        <v>24</v>
      </c>
      <c r="C40" s="84"/>
      <c r="D40" s="15">
        <v>8.217592592592594E-3</v>
      </c>
      <c r="E40" s="15">
        <v>6.5706018518518525E-2</v>
      </c>
      <c r="F40" s="16">
        <v>8.0763888888888885E-2</v>
      </c>
      <c r="G40" s="17">
        <f t="shared" si="10"/>
        <v>8.217592592592594E-3</v>
      </c>
      <c r="H40" s="18">
        <f t="shared" si="11"/>
        <v>25</v>
      </c>
      <c r="I40" s="70">
        <f>IF(OR(E41="",E41&lt;=0),"",E41-D40)</f>
        <v>5.2766203703703704E-2</v>
      </c>
      <c r="J40" s="76">
        <f t="shared" si="13"/>
        <v>29</v>
      </c>
      <c r="K40" s="17">
        <f>IF(OR(F40="",F40&lt;=0),"",F40-E41)</f>
        <v>1.9780092592592585E-2</v>
      </c>
      <c r="L40" s="18">
        <f t="shared" si="15"/>
        <v>41</v>
      </c>
      <c r="M40" s="19">
        <f t="shared" si="16"/>
        <v>8.0763888888888885E-2</v>
      </c>
      <c r="N40" s="20">
        <f t="shared" si="17"/>
        <v>32</v>
      </c>
      <c r="O40" s="41">
        <f t="shared" si="18"/>
        <v>2.3923611111111104E-2</v>
      </c>
    </row>
    <row r="41" spans="1:15" ht="15.75">
      <c r="A41" s="39">
        <v>8</v>
      </c>
      <c r="B41" s="47" t="s">
        <v>19</v>
      </c>
      <c r="C41" s="84"/>
      <c r="D41" s="15">
        <v>1.0381944444444444E-2</v>
      </c>
      <c r="E41" s="15">
        <v>6.09837962962963E-2</v>
      </c>
      <c r="F41" s="16">
        <v>8.1226851851851856E-2</v>
      </c>
      <c r="G41" s="17">
        <f t="shared" si="10"/>
        <v>1.0381944444444444E-2</v>
      </c>
      <c r="H41" s="18">
        <f t="shared" si="11"/>
        <v>53</v>
      </c>
      <c r="I41" s="70">
        <f t="shared" ref="I41:I55" si="19">IF(OR(E41="",E41&lt;=0),"",E41-D41)</f>
        <v>5.0601851851851856E-2</v>
      </c>
      <c r="J41" s="76">
        <f t="shared" si="13"/>
        <v>22</v>
      </c>
      <c r="K41" s="17">
        <f t="shared" ref="K41:K55" si="20">IF(OR(F41="",F41&lt;=0),"",F41-E41)</f>
        <v>2.0243055555555556E-2</v>
      </c>
      <c r="L41" s="18">
        <f t="shared" si="15"/>
        <v>42</v>
      </c>
      <c r="M41" s="19">
        <f t="shared" si="16"/>
        <v>8.1226851851851856E-2</v>
      </c>
      <c r="N41" s="20">
        <f t="shared" si="17"/>
        <v>33</v>
      </c>
      <c r="O41" s="41">
        <f t="shared" si="18"/>
        <v>2.4386574074074074E-2</v>
      </c>
    </row>
    <row r="42" spans="1:15" ht="16.5" customHeight="1">
      <c r="A42" s="39">
        <v>66</v>
      </c>
      <c r="B42" s="40" t="s">
        <v>62</v>
      </c>
      <c r="C42" s="81"/>
      <c r="D42" s="15">
        <v>9.5138888888888894E-3</v>
      </c>
      <c r="E42" s="15">
        <v>6.4375000000000002E-2</v>
      </c>
      <c r="F42" s="16">
        <v>8.2638888888888887E-2</v>
      </c>
      <c r="G42" s="17">
        <f t="shared" si="10"/>
        <v>9.5138888888888894E-3</v>
      </c>
      <c r="H42" s="18">
        <f t="shared" si="11"/>
        <v>45</v>
      </c>
      <c r="I42" s="70">
        <f t="shared" si="19"/>
        <v>5.486111111111111E-2</v>
      </c>
      <c r="J42" s="76">
        <f t="shared" si="13"/>
        <v>33</v>
      </c>
      <c r="K42" s="17">
        <f t="shared" si="20"/>
        <v>1.8263888888888885E-2</v>
      </c>
      <c r="L42" s="18">
        <f t="shared" si="15"/>
        <v>35</v>
      </c>
      <c r="M42" s="19">
        <f t="shared" si="16"/>
        <v>8.2638888888888887E-2</v>
      </c>
      <c r="N42" s="20">
        <f t="shared" si="17"/>
        <v>34</v>
      </c>
      <c r="O42" s="41">
        <f t="shared" si="18"/>
        <v>2.5798611111111105E-2</v>
      </c>
    </row>
    <row r="43" spans="1:15" ht="15.75">
      <c r="A43" s="39">
        <v>2</v>
      </c>
      <c r="B43" s="44" t="s">
        <v>13</v>
      </c>
      <c r="C43" s="82" t="s">
        <v>75</v>
      </c>
      <c r="D43" s="15">
        <v>1.082175925925926E-2</v>
      </c>
      <c r="E43" s="15">
        <v>6.6041666666666665E-2</v>
      </c>
      <c r="F43" s="16">
        <v>8.2962962962962961E-2</v>
      </c>
      <c r="G43" s="17">
        <f t="shared" si="10"/>
        <v>1.082175925925926E-2</v>
      </c>
      <c r="H43" s="18">
        <f t="shared" si="11"/>
        <v>56</v>
      </c>
      <c r="I43" s="70">
        <f t="shared" si="19"/>
        <v>5.5219907407407405E-2</v>
      </c>
      <c r="J43" s="76">
        <f t="shared" si="13"/>
        <v>35</v>
      </c>
      <c r="K43" s="17">
        <f t="shared" si="20"/>
        <v>1.6921296296296295E-2</v>
      </c>
      <c r="L43" s="18">
        <f t="shared" si="15"/>
        <v>24</v>
      </c>
      <c r="M43" s="19">
        <f t="shared" si="16"/>
        <v>8.2962962962962961E-2</v>
      </c>
      <c r="N43" s="20">
        <f t="shared" si="17"/>
        <v>35</v>
      </c>
      <c r="O43" s="41">
        <f t="shared" si="18"/>
        <v>2.6122685185185179E-2</v>
      </c>
    </row>
    <row r="44" spans="1:15" ht="15.75">
      <c r="A44" s="39">
        <v>23</v>
      </c>
      <c r="B44" s="44" t="s">
        <v>34</v>
      </c>
      <c r="C44" s="82"/>
      <c r="D44" s="15">
        <v>8.819444444444444E-3</v>
      </c>
      <c r="E44" s="15">
        <v>6.5532407407407414E-2</v>
      </c>
      <c r="F44" s="16">
        <v>8.3020833333333335E-2</v>
      </c>
      <c r="G44" s="17">
        <f t="shared" si="10"/>
        <v>8.819444444444444E-3</v>
      </c>
      <c r="H44" s="18">
        <f t="shared" si="11"/>
        <v>37</v>
      </c>
      <c r="I44" s="70">
        <f t="shared" si="19"/>
        <v>5.6712962962962972E-2</v>
      </c>
      <c r="J44" s="76">
        <f t="shared" si="13"/>
        <v>40</v>
      </c>
      <c r="K44" s="17">
        <f t="shared" si="20"/>
        <v>1.7488425925925921E-2</v>
      </c>
      <c r="L44" s="18">
        <f t="shared" si="15"/>
        <v>28</v>
      </c>
      <c r="M44" s="19">
        <f t="shared" si="16"/>
        <v>8.3020833333333335E-2</v>
      </c>
      <c r="N44" s="20">
        <f t="shared" si="17"/>
        <v>36</v>
      </c>
      <c r="O44" s="41">
        <f t="shared" si="18"/>
        <v>2.6180555555555554E-2</v>
      </c>
    </row>
    <row r="45" spans="1:15" ht="15.75">
      <c r="A45" s="39">
        <v>6</v>
      </c>
      <c r="B45" s="47" t="s">
        <v>17</v>
      </c>
      <c r="C45" s="84"/>
      <c r="D45" s="15">
        <v>8.7499999999999991E-3</v>
      </c>
      <c r="E45" s="15">
        <v>6.4733796296296289E-2</v>
      </c>
      <c r="F45" s="16">
        <v>8.5081018518518514E-2</v>
      </c>
      <c r="G45" s="17">
        <f t="shared" si="10"/>
        <v>8.7499999999999991E-3</v>
      </c>
      <c r="H45" s="18">
        <f t="shared" si="11"/>
        <v>31</v>
      </c>
      <c r="I45" s="70">
        <f t="shared" si="19"/>
        <v>5.5983796296296288E-2</v>
      </c>
      <c r="J45" s="76">
        <f t="shared" si="13"/>
        <v>38</v>
      </c>
      <c r="K45" s="17">
        <f t="shared" si="20"/>
        <v>2.0347222222222225E-2</v>
      </c>
      <c r="L45" s="18">
        <f t="shared" si="15"/>
        <v>45</v>
      </c>
      <c r="M45" s="19">
        <f t="shared" si="16"/>
        <v>8.5081018518518514E-2</v>
      </c>
      <c r="N45" s="20">
        <f t="shared" si="17"/>
        <v>37</v>
      </c>
      <c r="O45" s="41">
        <f t="shared" si="18"/>
        <v>2.8240740740740733E-2</v>
      </c>
    </row>
    <row r="46" spans="1:15" ht="15.75">
      <c r="A46" s="39">
        <v>12</v>
      </c>
      <c r="B46" s="47" t="s">
        <v>23</v>
      </c>
      <c r="C46" s="84"/>
      <c r="D46" s="15">
        <v>9.4907407407407406E-3</v>
      </c>
      <c r="E46" s="15">
        <v>6.6909722222222232E-2</v>
      </c>
      <c r="F46" s="16">
        <v>8.549768518518519E-2</v>
      </c>
      <c r="G46" s="17">
        <f t="shared" si="10"/>
        <v>9.4907407407407406E-3</v>
      </c>
      <c r="H46" s="18">
        <f t="shared" si="11"/>
        <v>43</v>
      </c>
      <c r="I46" s="70">
        <f t="shared" si="19"/>
        <v>5.7418981481481488E-2</v>
      </c>
      <c r="J46" s="76">
        <f t="shared" si="13"/>
        <v>43</v>
      </c>
      <c r="K46" s="17">
        <f t="shared" si="20"/>
        <v>1.8587962962962959E-2</v>
      </c>
      <c r="L46" s="18">
        <f t="shared" si="15"/>
        <v>38</v>
      </c>
      <c r="M46" s="19">
        <f t="shared" si="16"/>
        <v>8.549768518518519E-2</v>
      </c>
      <c r="N46" s="20">
        <f t="shared" si="17"/>
        <v>38</v>
      </c>
      <c r="O46" s="41">
        <f t="shared" si="18"/>
        <v>2.8657407407407409E-2</v>
      </c>
    </row>
    <row r="47" spans="1:15" ht="15.75">
      <c r="A47" s="39">
        <v>28</v>
      </c>
      <c r="B47" s="44" t="s">
        <v>39</v>
      </c>
      <c r="C47" s="82"/>
      <c r="D47" s="15">
        <v>8.4490740740740741E-3</v>
      </c>
      <c r="E47" s="15">
        <v>6.7662037037037034E-2</v>
      </c>
      <c r="F47" s="16">
        <v>8.5902777777777772E-2</v>
      </c>
      <c r="G47" s="17">
        <f t="shared" si="10"/>
        <v>8.4490740740740741E-3</v>
      </c>
      <c r="H47" s="18">
        <f t="shared" si="11"/>
        <v>27</v>
      </c>
      <c r="I47" s="70">
        <f t="shared" si="19"/>
        <v>5.921296296296296E-2</v>
      </c>
      <c r="J47" s="76">
        <f t="shared" si="13"/>
        <v>47</v>
      </c>
      <c r="K47" s="17">
        <f t="shared" si="20"/>
        <v>1.8240740740740738E-2</v>
      </c>
      <c r="L47" s="18">
        <f t="shared" si="15"/>
        <v>34</v>
      </c>
      <c r="M47" s="19">
        <f t="shared" si="16"/>
        <v>8.5902777777777772E-2</v>
      </c>
      <c r="N47" s="20">
        <f t="shared" si="17"/>
        <v>39</v>
      </c>
      <c r="O47" s="41">
        <f t="shared" si="18"/>
        <v>2.9062499999999991E-2</v>
      </c>
    </row>
    <row r="48" spans="1:15" ht="15.75">
      <c r="A48" s="39">
        <v>16</v>
      </c>
      <c r="B48" s="50" t="s">
        <v>27</v>
      </c>
      <c r="C48" s="83"/>
      <c r="D48" s="15">
        <v>8.7962962962962968E-3</v>
      </c>
      <c r="E48" s="15">
        <v>6.5509259259259267E-2</v>
      </c>
      <c r="F48" s="16">
        <v>8.6932870370370383E-2</v>
      </c>
      <c r="G48" s="17">
        <f t="shared" si="10"/>
        <v>8.7962962962962968E-3</v>
      </c>
      <c r="H48" s="18">
        <f t="shared" si="11"/>
        <v>35</v>
      </c>
      <c r="I48" s="70">
        <f t="shared" si="19"/>
        <v>5.6712962962962972E-2</v>
      </c>
      <c r="J48" s="76">
        <f t="shared" si="13"/>
        <v>40</v>
      </c>
      <c r="K48" s="17">
        <f t="shared" si="20"/>
        <v>2.1423611111111115E-2</v>
      </c>
      <c r="L48" s="18">
        <f t="shared" si="15"/>
        <v>47</v>
      </c>
      <c r="M48" s="19">
        <f t="shared" si="16"/>
        <v>8.6932870370370383E-2</v>
      </c>
      <c r="N48" s="20">
        <f t="shared" si="17"/>
        <v>40</v>
      </c>
      <c r="O48" s="41">
        <f t="shared" si="18"/>
        <v>3.0092592592592601E-2</v>
      </c>
    </row>
    <row r="49" spans="1:16" ht="15.75">
      <c r="A49" s="39">
        <v>62</v>
      </c>
      <c r="B49" s="42" t="s">
        <v>58</v>
      </c>
      <c r="C49" s="80"/>
      <c r="D49" s="21">
        <v>1.0995370370370371E-2</v>
      </c>
      <c r="E49" s="21">
        <v>6.6898148148148151E-2</v>
      </c>
      <c r="F49" s="22">
        <v>8.7199074074074068E-2</v>
      </c>
      <c r="G49" s="23">
        <f t="shared" si="10"/>
        <v>1.0995370370370371E-2</v>
      </c>
      <c r="H49" s="24">
        <f t="shared" si="11"/>
        <v>58</v>
      </c>
      <c r="I49" s="69">
        <f t="shared" si="19"/>
        <v>5.590277777777778E-2</v>
      </c>
      <c r="J49" s="75">
        <f t="shared" si="13"/>
        <v>37</v>
      </c>
      <c r="K49" s="23">
        <f t="shared" si="20"/>
        <v>2.0300925925925917E-2</v>
      </c>
      <c r="L49" s="24">
        <f t="shared" si="15"/>
        <v>43</v>
      </c>
      <c r="M49" s="19">
        <f t="shared" si="16"/>
        <v>8.7199074074074068E-2</v>
      </c>
      <c r="N49" s="20">
        <f t="shared" si="17"/>
        <v>41</v>
      </c>
      <c r="O49" s="43">
        <f t="shared" si="18"/>
        <v>3.0358796296296287E-2</v>
      </c>
    </row>
    <row r="50" spans="1:16" ht="15.75">
      <c r="A50" s="39">
        <v>9</v>
      </c>
      <c r="B50" s="47" t="s">
        <v>20</v>
      </c>
      <c r="C50" s="84"/>
      <c r="D50" s="15">
        <v>1.037037037037037E-2</v>
      </c>
      <c r="E50" s="15">
        <v>6.9490740740740742E-2</v>
      </c>
      <c r="F50" s="16">
        <v>8.7337962962962964E-2</v>
      </c>
      <c r="G50" s="17">
        <f t="shared" si="10"/>
        <v>1.037037037037037E-2</v>
      </c>
      <c r="H50" s="18">
        <f t="shared" si="11"/>
        <v>52</v>
      </c>
      <c r="I50" s="70">
        <f t="shared" si="19"/>
        <v>5.9120370370370372E-2</v>
      </c>
      <c r="J50" s="76">
        <f t="shared" si="13"/>
        <v>46</v>
      </c>
      <c r="K50" s="17">
        <f t="shared" si="20"/>
        <v>1.7847222222222223E-2</v>
      </c>
      <c r="L50" s="18">
        <f t="shared" si="15"/>
        <v>30</v>
      </c>
      <c r="M50" s="19">
        <f t="shared" si="16"/>
        <v>8.7337962962962964E-2</v>
      </c>
      <c r="N50" s="20">
        <f t="shared" si="17"/>
        <v>42</v>
      </c>
      <c r="O50" s="41">
        <f t="shared" si="18"/>
        <v>3.0497685185185183E-2</v>
      </c>
    </row>
    <row r="51" spans="1:16" ht="15.75">
      <c r="A51" s="52">
        <v>67</v>
      </c>
      <c r="B51" s="53" t="s">
        <v>63</v>
      </c>
      <c r="C51" s="88" t="s">
        <v>76</v>
      </c>
      <c r="D51" s="35">
        <v>7.9282407407407409E-3</v>
      </c>
      <c r="E51" s="35">
        <v>6.9282407407407418E-2</v>
      </c>
      <c r="F51" s="36">
        <v>8.74537037037037E-2</v>
      </c>
      <c r="G51" s="37">
        <f t="shared" si="10"/>
        <v>7.9282407407407409E-3</v>
      </c>
      <c r="H51" s="38">
        <f t="shared" si="11"/>
        <v>20</v>
      </c>
      <c r="I51" s="71">
        <f t="shared" si="19"/>
        <v>6.1354166666666675E-2</v>
      </c>
      <c r="J51" s="77">
        <f t="shared" si="13"/>
        <v>52</v>
      </c>
      <c r="K51" s="37">
        <f t="shared" si="20"/>
        <v>1.8171296296296283E-2</v>
      </c>
      <c r="L51" s="38">
        <f t="shared" si="15"/>
        <v>33</v>
      </c>
      <c r="M51" s="33">
        <f t="shared" si="16"/>
        <v>8.74537037037037E-2</v>
      </c>
      <c r="N51" s="34">
        <f t="shared" si="17"/>
        <v>43</v>
      </c>
      <c r="O51" s="54">
        <f t="shared" si="18"/>
        <v>3.0613425925925919E-2</v>
      </c>
    </row>
    <row r="52" spans="1:16" ht="15.75">
      <c r="A52" s="52">
        <v>74</v>
      </c>
      <c r="B52" s="53" t="s">
        <v>70</v>
      </c>
      <c r="C52" s="88" t="s">
        <v>85</v>
      </c>
      <c r="D52" s="35">
        <v>9.5023148148148159E-3</v>
      </c>
      <c r="E52" s="35">
        <v>6.5023148148148149E-2</v>
      </c>
      <c r="F52" s="36">
        <v>8.7557870370370369E-2</v>
      </c>
      <c r="G52" s="37">
        <f t="shared" si="10"/>
        <v>9.5023148148148159E-3</v>
      </c>
      <c r="H52" s="38">
        <f t="shared" si="11"/>
        <v>44</v>
      </c>
      <c r="I52" s="71">
        <f t="shared" si="19"/>
        <v>5.5520833333333332E-2</v>
      </c>
      <c r="J52" s="77">
        <f t="shared" si="13"/>
        <v>36</v>
      </c>
      <c r="K52" s="37">
        <f t="shared" si="20"/>
        <v>2.253472222222222E-2</v>
      </c>
      <c r="L52" s="38">
        <f t="shared" si="15"/>
        <v>52</v>
      </c>
      <c r="M52" s="33">
        <f t="shared" si="16"/>
        <v>8.7557870370370369E-2</v>
      </c>
      <c r="N52" s="34">
        <f t="shared" si="17"/>
        <v>44</v>
      </c>
      <c r="O52" s="54">
        <f t="shared" si="18"/>
        <v>3.0717592592592588E-2</v>
      </c>
    </row>
    <row r="53" spans="1:16" ht="15.75">
      <c r="A53" s="52">
        <v>18</v>
      </c>
      <c r="B53" s="56" t="s">
        <v>29</v>
      </c>
      <c r="C53" s="88" t="s">
        <v>76</v>
      </c>
      <c r="D53" s="35">
        <v>8.8425925925925911E-3</v>
      </c>
      <c r="E53" s="35">
        <v>6.5856481481481488E-2</v>
      </c>
      <c r="F53" s="36">
        <v>8.8368055555555547E-2</v>
      </c>
      <c r="G53" s="37">
        <f t="shared" si="10"/>
        <v>8.8425925925925911E-3</v>
      </c>
      <c r="H53" s="38">
        <f t="shared" si="11"/>
        <v>39</v>
      </c>
      <c r="I53" s="71">
        <f t="shared" si="19"/>
        <v>5.7013888888888899E-2</v>
      </c>
      <c r="J53" s="77">
        <f t="shared" si="13"/>
        <v>42</v>
      </c>
      <c r="K53" s="37">
        <f t="shared" si="20"/>
        <v>2.2511574074074059E-2</v>
      </c>
      <c r="L53" s="38">
        <f t="shared" si="15"/>
        <v>51</v>
      </c>
      <c r="M53" s="33">
        <f t="shared" si="16"/>
        <v>8.8368055555555547E-2</v>
      </c>
      <c r="N53" s="34">
        <f t="shared" si="17"/>
        <v>45</v>
      </c>
      <c r="O53" s="54">
        <f t="shared" si="18"/>
        <v>3.1527777777777766E-2</v>
      </c>
    </row>
    <row r="54" spans="1:16" ht="15.75">
      <c r="A54" s="39">
        <v>22</v>
      </c>
      <c r="B54" s="44" t="s">
        <v>33</v>
      </c>
      <c r="C54" s="82"/>
      <c r="D54" s="15">
        <v>7.8356481481481489E-3</v>
      </c>
      <c r="E54" s="15">
        <v>6.8437499999999998E-2</v>
      </c>
      <c r="F54" s="16">
        <v>8.8865740740740731E-2</v>
      </c>
      <c r="G54" s="17">
        <f t="shared" si="10"/>
        <v>7.8356481481481489E-3</v>
      </c>
      <c r="H54" s="18">
        <f t="shared" si="11"/>
        <v>19</v>
      </c>
      <c r="I54" s="70">
        <f t="shared" si="19"/>
        <v>6.0601851851851851E-2</v>
      </c>
      <c r="J54" s="76">
        <f t="shared" si="13"/>
        <v>50</v>
      </c>
      <c r="K54" s="17">
        <f t="shared" si="20"/>
        <v>2.0428240740740733E-2</v>
      </c>
      <c r="L54" s="18">
        <f t="shared" si="15"/>
        <v>46</v>
      </c>
      <c r="M54" s="19">
        <f t="shared" si="16"/>
        <v>8.8865740740740731E-2</v>
      </c>
      <c r="N54" s="20">
        <f t="shared" si="17"/>
        <v>46</v>
      </c>
      <c r="O54" s="41">
        <f t="shared" si="18"/>
        <v>3.202546296296295E-2</v>
      </c>
    </row>
    <row r="55" spans="1:16" ht="15.75">
      <c r="A55" s="39">
        <v>42</v>
      </c>
      <c r="B55" s="42" t="s">
        <v>53</v>
      </c>
      <c r="C55" s="80" t="s">
        <v>74</v>
      </c>
      <c r="D55" s="21">
        <v>9.6296296296296303E-3</v>
      </c>
      <c r="E55" s="21">
        <v>6.9085648148148146E-2</v>
      </c>
      <c r="F55" s="22">
        <v>8.9386574074074077E-2</v>
      </c>
      <c r="G55" s="23">
        <f t="shared" si="10"/>
        <v>9.6296296296296303E-3</v>
      </c>
      <c r="H55" s="24">
        <f t="shared" si="11"/>
        <v>47</v>
      </c>
      <c r="I55" s="69">
        <f t="shared" si="19"/>
        <v>5.9456018518518519E-2</v>
      </c>
      <c r="J55" s="75">
        <f t="shared" si="13"/>
        <v>48</v>
      </c>
      <c r="K55" s="23">
        <f t="shared" si="20"/>
        <v>2.0300925925925931E-2</v>
      </c>
      <c r="L55" s="24">
        <f t="shared" si="15"/>
        <v>44</v>
      </c>
      <c r="M55" s="19">
        <f t="shared" si="16"/>
        <v>8.9386574074074077E-2</v>
      </c>
      <c r="N55" s="20">
        <f t="shared" si="17"/>
        <v>47</v>
      </c>
      <c r="O55" s="43">
        <f t="shared" si="18"/>
        <v>3.2546296296296295E-2</v>
      </c>
    </row>
    <row r="56" spans="1:16" ht="15.75">
      <c r="A56" s="94">
        <v>14</v>
      </c>
      <c r="B56" s="95" t="s">
        <v>25</v>
      </c>
      <c r="C56" s="96" t="s">
        <v>76</v>
      </c>
      <c r="D56" s="97">
        <v>8.6805555555555559E-3</v>
      </c>
      <c r="E56" s="97">
        <v>6.8078703703703711E-2</v>
      </c>
      <c r="F56" s="98">
        <v>8.9664351851851856E-2</v>
      </c>
      <c r="G56" s="99">
        <f t="shared" si="10"/>
        <v>8.6805555555555559E-3</v>
      </c>
      <c r="H56" s="100">
        <f t="shared" si="11"/>
        <v>29</v>
      </c>
      <c r="I56" s="101">
        <f>IF(OR(E59="",E59&lt;=0),"",E59-D56)</f>
        <v>6.5138888888888885E-2</v>
      </c>
      <c r="J56" s="102">
        <f t="shared" si="13"/>
        <v>56</v>
      </c>
      <c r="K56" s="99">
        <v>2.1585648148148145E-2</v>
      </c>
      <c r="L56" s="100">
        <f t="shared" si="15"/>
        <v>49</v>
      </c>
      <c r="M56" s="103">
        <f>F56</f>
        <v>8.9664351851851856E-2</v>
      </c>
      <c r="N56" s="104">
        <f t="shared" si="17"/>
        <v>48</v>
      </c>
      <c r="O56" s="105">
        <f t="shared" si="18"/>
        <v>3.2824074074074075E-2</v>
      </c>
    </row>
    <row r="57" spans="1:16" ht="16.5" thickBot="1">
      <c r="A57" s="106"/>
      <c r="B57" s="107"/>
      <c r="C57" s="108"/>
      <c r="D57" s="109"/>
      <c r="E57" s="109"/>
      <c r="F57" s="109"/>
      <c r="G57" s="110"/>
      <c r="H57" s="111"/>
      <c r="I57" s="110"/>
      <c r="J57" s="111"/>
      <c r="K57" s="110"/>
      <c r="L57" s="111"/>
      <c r="M57" s="112"/>
      <c r="N57" s="113"/>
      <c r="O57" s="110"/>
      <c r="P57" s="114"/>
    </row>
    <row r="58" spans="1:16" ht="27" thickBot="1">
      <c r="A58" s="1" t="s">
        <v>0</v>
      </c>
      <c r="B58" s="66" t="s">
        <v>1</v>
      </c>
      <c r="C58" s="66" t="s">
        <v>73</v>
      </c>
      <c r="D58" s="2" t="s">
        <v>2</v>
      </c>
      <c r="E58" s="2" t="s">
        <v>3</v>
      </c>
      <c r="F58" s="3" t="s">
        <v>4</v>
      </c>
      <c r="G58" s="4" t="s">
        <v>5</v>
      </c>
      <c r="H58" s="5" t="s">
        <v>6</v>
      </c>
      <c r="I58" s="67" t="s">
        <v>7</v>
      </c>
      <c r="J58" s="73" t="s">
        <v>6</v>
      </c>
      <c r="K58" s="4" t="s">
        <v>8</v>
      </c>
      <c r="L58" s="5" t="s">
        <v>6</v>
      </c>
      <c r="M58" s="6" t="s">
        <v>9</v>
      </c>
      <c r="N58" s="7" t="s">
        <v>10</v>
      </c>
      <c r="O58" s="8" t="s">
        <v>11</v>
      </c>
    </row>
    <row r="59" spans="1:16" ht="15.75">
      <c r="A59" s="39">
        <v>40</v>
      </c>
      <c r="B59" s="40" t="s">
        <v>51</v>
      </c>
      <c r="C59" s="81"/>
      <c r="D59" s="15">
        <v>1.0856481481481481E-2</v>
      </c>
      <c r="E59" s="15">
        <v>7.3819444444444438E-2</v>
      </c>
      <c r="F59" s="16">
        <v>9.0173611111111107E-2</v>
      </c>
      <c r="G59" s="17">
        <f t="shared" ref="G59:G71" si="21">IF(OR(D59="",D59&lt;=0),"",D59)</f>
        <v>1.0856481481481481E-2</v>
      </c>
      <c r="H59" s="18">
        <f t="shared" ref="H59:H71" si="22">IF(G59="","",RANK(G59,G$4:G$31968,1))</f>
        <v>57</v>
      </c>
      <c r="I59" s="70">
        <f t="shared" ref="I59:I71" si="23">IF(OR(E59="",E59&lt;=0),"",E59-D59)</f>
        <v>6.2962962962962957E-2</v>
      </c>
      <c r="J59" s="76">
        <f t="shared" ref="J59:J71" si="24">IF(I59="","",RANK(I59,I$4:I$31968,1))</f>
        <v>53</v>
      </c>
      <c r="K59" s="17">
        <f t="shared" ref="K59:K71" si="25">IF(OR(F59="",F59&lt;=0),"",F59-E59)</f>
        <v>1.635416666666667E-2</v>
      </c>
      <c r="L59" s="18">
        <f t="shared" ref="L59:L71" si="26">IF(K59="","",RANK(K59,K$4:K$31968,1))</f>
        <v>20</v>
      </c>
      <c r="M59" s="19">
        <f t="shared" ref="M59:M71" si="27">IF(OR(G59="",I59="",K59=""),"",SUM(G59,I59,K59))</f>
        <v>9.0173611111111107E-2</v>
      </c>
      <c r="N59" s="20">
        <f t="shared" ref="N59:N71" si="28">IF(M59="","",RANK(M59,M$4:M$31968,1))</f>
        <v>49</v>
      </c>
      <c r="O59" s="41">
        <f t="shared" ref="O59:O66" si="29">IF(M59="","",M59-MIN(M$4:M$31968))</f>
        <v>3.3333333333333326E-2</v>
      </c>
    </row>
    <row r="60" spans="1:16" ht="15.75">
      <c r="A60" s="52">
        <v>5</v>
      </c>
      <c r="B60" s="57" t="s">
        <v>16</v>
      </c>
      <c r="C60" s="90" t="s">
        <v>76</v>
      </c>
      <c r="D60" s="29">
        <v>7.3032407407407412E-3</v>
      </c>
      <c r="E60" s="29">
        <v>7.1643518518518523E-2</v>
      </c>
      <c r="F60" s="30">
        <v>9.0208333333333335E-2</v>
      </c>
      <c r="G60" s="31">
        <f t="shared" si="21"/>
        <v>7.3032407407407412E-3</v>
      </c>
      <c r="H60" s="32">
        <f t="shared" si="22"/>
        <v>16</v>
      </c>
      <c r="I60" s="72">
        <f t="shared" si="23"/>
        <v>6.4340277777777788E-2</v>
      </c>
      <c r="J60" s="78">
        <f t="shared" si="24"/>
        <v>54</v>
      </c>
      <c r="K60" s="31">
        <f t="shared" si="25"/>
        <v>1.8564814814814812E-2</v>
      </c>
      <c r="L60" s="32">
        <f t="shared" si="26"/>
        <v>36</v>
      </c>
      <c r="M60" s="33">
        <f t="shared" si="27"/>
        <v>9.0208333333333335E-2</v>
      </c>
      <c r="N60" s="34">
        <f t="shared" si="28"/>
        <v>50</v>
      </c>
      <c r="O60" s="58">
        <f t="shared" si="29"/>
        <v>3.3368055555555554E-2</v>
      </c>
    </row>
    <row r="61" spans="1:16" ht="15.75">
      <c r="A61" s="39">
        <v>34</v>
      </c>
      <c r="B61" s="40" t="s">
        <v>45</v>
      </c>
      <c r="C61" s="81"/>
      <c r="D61" s="15">
        <v>1.1539351851851851E-2</v>
      </c>
      <c r="E61" s="15">
        <v>7.013888888888889E-2</v>
      </c>
      <c r="F61" s="16">
        <v>9.1886574074074079E-2</v>
      </c>
      <c r="G61" s="17">
        <f t="shared" si="21"/>
        <v>1.1539351851851851E-2</v>
      </c>
      <c r="H61" s="18">
        <f t="shared" si="22"/>
        <v>59</v>
      </c>
      <c r="I61" s="70">
        <f t="shared" si="23"/>
        <v>5.859953703703704E-2</v>
      </c>
      <c r="J61" s="76">
        <f t="shared" si="24"/>
        <v>44</v>
      </c>
      <c r="K61" s="17">
        <f t="shared" si="25"/>
        <v>2.1747685185185189E-2</v>
      </c>
      <c r="L61" s="18">
        <f t="shared" si="26"/>
        <v>50</v>
      </c>
      <c r="M61" s="19">
        <f t="shared" si="27"/>
        <v>9.1886574074074079E-2</v>
      </c>
      <c r="N61" s="20">
        <f t="shared" si="28"/>
        <v>51</v>
      </c>
      <c r="O61" s="41">
        <f t="shared" si="29"/>
        <v>3.5046296296296298E-2</v>
      </c>
    </row>
    <row r="62" spans="1:16" ht="15.75">
      <c r="A62" s="52">
        <v>31</v>
      </c>
      <c r="B62" s="59" t="s">
        <v>42</v>
      </c>
      <c r="C62" s="91" t="s">
        <v>76</v>
      </c>
      <c r="D62" s="35">
        <v>9.6527777777777775E-3</v>
      </c>
      <c r="E62" s="35">
        <v>7.0370370370370375E-2</v>
      </c>
      <c r="F62" s="36">
        <v>9.4166666666666662E-2</v>
      </c>
      <c r="G62" s="37">
        <f t="shared" si="21"/>
        <v>9.6527777777777775E-3</v>
      </c>
      <c r="H62" s="38">
        <f t="shared" si="22"/>
        <v>49</v>
      </c>
      <c r="I62" s="71">
        <f t="shared" si="23"/>
        <v>6.0717592592592601E-2</v>
      </c>
      <c r="J62" s="77">
        <f t="shared" si="24"/>
        <v>51</v>
      </c>
      <c r="K62" s="37">
        <f t="shared" si="25"/>
        <v>2.3796296296296288E-2</v>
      </c>
      <c r="L62" s="38">
        <f t="shared" si="26"/>
        <v>54</v>
      </c>
      <c r="M62" s="33">
        <f t="shared" si="27"/>
        <v>9.4166666666666662E-2</v>
      </c>
      <c r="N62" s="34">
        <f t="shared" si="28"/>
        <v>52</v>
      </c>
      <c r="O62" s="54">
        <f t="shared" si="29"/>
        <v>3.7326388888888881E-2</v>
      </c>
    </row>
    <row r="63" spans="1:16" ht="15.75">
      <c r="A63" s="52">
        <v>64</v>
      </c>
      <c r="B63" s="60" t="s">
        <v>60</v>
      </c>
      <c r="C63" s="90" t="s">
        <v>76</v>
      </c>
      <c r="D63" s="29">
        <v>8.8078703703703704E-3</v>
      </c>
      <c r="E63" s="29">
        <v>7.3784722222222224E-2</v>
      </c>
      <c r="F63" s="30">
        <v>9.5347222222222208E-2</v>
      </c>
      <c r="G63" s="31">
        <f t="shared" si="21"/>
        <v>8.8078703703703704E-3</v>
      </c>
      <c r="H63" s="32">
        <f t="shared" si="22"/>
        <v>36</v>
      </c>
      <c r="I63" s="72">
        <f t="shared" si="23"/>
        <v>6.4976851851851855E-2</v>
      </c>
      <c r="J63" s="78">
        <f t="shared" si="24"/>
        <v>55</v>
      </c>
      <c r="K63" s="31">
        <f t="shared" si="25"/>
        <v>2.1562499999999984E-2</v>
      </c>
      <c r="L63" s="32">
        <f t="shared" si="26"/>
        <v>48</v>
      </c>
      <c r="M63" s="33">
        <f t="shared" si="27"/>
        <v>9.5347222222222208E-2</v>
      </c>
      <c r="N63" s="34">
        <f t="shared" si="28"/>
        <v>53</v>
      </c>
      <c r="O63" s="58">
        <f t="shared" si="29"/>
        <v>3.8506944444444427E-2</v>
      </c>
    </row>
    <row r="64" spans="1:16" ht="15.75">
      <c r="A64" s="39">
        <v>68</v>
      </c>
      <c r="B64" s="42" t="s">
        <v>64</v>
      </c>
      <c r="C64" s="80"/>
      <c r="D64" s="21">
        <v>9.1435185185185178E-3</v>
      </c>
      <c r="E64" s="21">
        <v>6.7939814814814814E-2</v>
      </c>
      <c r="F64" s="22">
        <v>9.9166666666666667E-2</v>
      </c>
      <c r="G64" s="23">
        <f t="shared" si="21"/>
        <v>9.1435185185185178E-3</v>
      </c>
      <c r="H64" s="24">
        <f t="shared" si="22"/>
        <v>40</v>
      </c>
      <c r="I64" s="69">
        <f t="shared" si="23"/>
        <v>5.8796296296296298E-2</v>
      </c>
      <c r="J64" s="75">
        <f t="shared" si="24"/>
        <v>45</v>
      </c>
      <c r="K64" s="23">
        <f t="shared" si="25"/>
        <v>3.1226851851851853E-2</v>
      </c>
      <c r="L64" s="24">
        <f t="shared" si="26"/>
        <v>55</v>
      </c>
      <c r="M64" s="19">
        <f t="shared" si="27"/>
        <v>9.9166666666666667E-2</v>
      </c>
      <c r="N64" s="20">
        <f t="shared" si="28"/>
        <v>54</v>
      </c>
      <c r="O64" s="43">
        <f t="shared" si="29"/>
        <v>4.2326388888888886E-2</v>
      </c>
    </row>
    <row r="65" spans="1:15" ht="15.75">
      <c r="A65" s="52">
        <v>41</v>
      </c>
      <c r="B65" s="53" t="s">
        <v>52</v>
      </c>
      <c r="C65" s="88" t="s">
        <v>76</v>
      </c>
      <c r="D65" s="35">
        <v>9.1435185185185178E-3</v>
      </c>
      <c r="E65" s="35">
        <v>7.9537037037037031E-2</v>
      </c>
      <c r="F65" s="36">
        <v>0.1023263888888889</v>
      </c>
      <c r="G65" s="37">
        <f t="shared" si="21"/>
        <v>9.1435185185185178E-3</v>
      </c>
      <c r="H65" s="38">
        <f t="shared" si="22"/>
        <v>40</v>
      </c>
      <c r="I65" s="71">
        <f t="shared" si="23"/>
        <v>7.0393518518518508E-2</v>
      </c>
      <c r="J65" s="77">
        <f t="shared" si="24"/>
        <v>57</v>
      </c>
      <c r="K65" s="37">
        <f t="shared" si="25"/>
        <v>2.2789351851851866E-2</v>
      </c>
      <c r="L65" s="38">
        <f t="shared" si="26"/>
        <v>53</v>
      </c>
      <c r="M65" s="33">
        <f t="shared" si="27"/>
        <v>0.1023263888888889</v>
      </c>
      <c r="N65" s="34">
        <f t="shared" si="28"/>
        <v>55</v>
      </c>
      <c r="O65" s="54">
        <f t="shared" si="29"/>
        <v>4.5486111111111116E-2</v>
      </c>
    </row>
    <row r="66" spans="1:15" ht="15.75">
      <c r="A66" s="39">
        <v>25</v>
      </c>
      <c r="B66" s="44" t="s">
        <v>36</v>
      </c>
      <c r="C66" s="82"/>
      <c r="D66" s="15">
        <v>1.6666666666666666E-2</v>
      </c>
      <c r="E66" s="15">
        <v>0.10409722222222222</v>
      </c>
      <c r="F66" s="16">
        <v>0.13541666666666666</v>
      </c>
      <c r="G66" s="17">
        <f t="shared" si="21"/>
        <v>1.6666666666666666E-2</v>
      </c>
      <c r="H66" s="18">
        <f t="shared" si="22"/>
        <v>61</v>
      </c>
      <c r="I66" s="70">
        <f t="shared" si="23"/>
        <v>8.7430555555555553E-2</v>
      </c>
      <c r="J66" s="76">
        <f t="shared" si="24"/>
        <v>59</v>
      </c>
      <c r="K66" s="17">
        <f t="shared" si="25"/>
        <v>3.1319444444444441E-2</v>
      </c>
      <c r="L66" s="18">
        <f t="shared" si="26"/>
        <v>56</v>
      </c>
      <c r="M66" s="19">
        <f t="shared" si="27"/>
        <v>0.13541666666666666</v>
      </c>
      <c r="N66" s="20">
        <f t="shared" si="28"/>
        <v>56</v>
      </c>
      <c r="O66" s="41">
        <f t="shared" si="29"/>
        <v>7.8576388888888876E-2</v>
      </c>
    </row>
    <row r="67" spans="1:15" ht="15.75">
      <c r="A67" s="39">
        <v>10</v>
      </c>
      <c r="B67" s="61" t="s">
        <v>21</v>
      </c>
      <c r="C67" s="92" t="s">
        <v>74</v>
      </c>
      <c r="D67" s="21">
        <v>6.9560185185185185E-3</v>
      </c>
      <c r="E67" s="21">
        <v>4.777777777777778E-2</v>
      </c>
      <c r="F67" s="22"/>
      <c r="G67" s="23">
        <f t="shared" si="21"/>
        <v>6.9560185185185185E-3</v>
      </c>
      <c r="H67" s="24">
        <f t="shared" si="22"/>
        <v>8</v>
      </c>
      <c r="I67" s="69">
        <f t="shared" si="23"/>
        <v>4.0821759259259259E-2</v>
      </c>
      <c r="J67" s="75">
        <f t="shared" si="24"/>
        <v>4</v>
      </c>
      <c r="K67" s="23" t="str">
        <f t="shared" si="25"/>
        <v/>
      </c>
      <c r="L67" s="24" t="str">
        <f t="shared" si="26"/>
        <v/>
      </c>
      <c r="M67" s="19" t="str">
        <f t="shared" si="27"/>
        <v/>
      </c>
      <c r="N67" s="20" t="str">
        <f t="shared" si="28"/>
        <v/>
      </c>
      <c r="O67" s="43" t="s">
        <v>78</v>
      </c>
    </row>
    <row r="68" spans="1:15" ht="15.75">
      <c r="A68" s="52">
        <v>19</v>
      </c>
      <c r="B68" s="59" t="s">
        <v>30</v>
      </c>
      <c r="C68" s="91"/>
      <c r="D68" s="35">
        <v>1.0185185185185184E-2</v>
      </c>
      <c r="E68" s="35">
        <v>7.0393518518518508E-2</v>
      </c>
      <c r="F68" s="36"/>
      <c r="G68" s="37">
        <f t="shared" si="21"/>
        <v>1.0185185185185184E-2</v>
      </c>
      <c r="H68" s="38">
        <f t="shared" si="22"/>
        <v>51</v>
      </c>
      <c r="I68" s="71">
        <f t="shared" si="23"/>
        <v>6.0208333333333322E-2</v>
      </c>
      <c r="J68" s="77">
        <f t="shared" si="24"/>
        <v>49</v>
      </c>
      <c r="K68" s="37" t="str">
        <f t="shared" si="25"/>
        <v/>
      </c>
      <c r="L68" s="38" t="str">
        <f t="shared" si="26"/>
        <v/>
      </c>
      <c r="M68" s="33" t="str">
        <f t="shared" si="27"/>
        <v/>
      </c>
      <c r="N68" s="34" t="str">
        <f t="shared" si="28"/>
        <v/>
      </c>
      <c r="O68" s="54" t="s">
        <v>78</v>
      </c>
    </row>
    <row r="69" spans="1:15" ht="15.75">
      <c r="A69" s="39">
        <v>32</v>
      </c>
      <c r="B69" s="44" t="s">
        <v>43</v>
      </c>
      <c r="C69" s="82"/>
      <c r="D69" s="15">
        <v>8.8310185185185176E-3</v>
      </c>
      <c r="E69" s="15"/>
      <c r="F69" s="16"/>
      <c r="G69" s="17">
        <f t="shared" si="21"/>
        <v>8.8310185185185176E-3</v>
      </c>
      <c r="H69" s="18">
        <f t="shared" si="22"/>
        <v>38</v>
      </c>
      <c r="I69" s="70" t="str">
        <f t="shared" si="23"/>
        <v/>
      </c>
      <c r="J69" s="76" t="str">
        <f t="shared" si="24"/>
        <v/>
      </c>
      <c r="K69" s="17" t="str">
        <f t="shared" si="25"/>
        <v/>
      </c>
      <c r="L69" s="18" t="str">
        <f t="shared" si="26"/>
        <v/>
      </c>
      <c r="M69" s="19" t="str">
        <f t="shared" si="27"/>
        <v/>
      </c>
      <c r="N69" s="20" t="str">
        <f t="shared" si="28"/>
        <v/>
      </c>
      <c r="O69" s="41" t="s">
        <v>78</v>
      </c>
    </row>
    <row r="70" spans="1:15" ht="15.75">
      <c r="A70" s="62">
        <v>38</v>
      </c>
      <c r="B70" s="40" t="s">
        <v>49</v>
      </c>
      <c r="C70" s="81"/>
      <c r="D70" s="15">
        <v>1.4930555555555556E-2</v>
      </c>
      <c r="E70" s="15">
        <v>9.0416666666666659E-2</v>
      </c>
      <c r="F70" s="16"/>
      <c r="G70" s="17">
        <f t="shared" si="21"/>
        <v>1.4930555555555556E-2</v>
      </c>
      <c r="H70" s="18">
        <f t="shared" si="22"/>
        <v>60</v>
      </c>
      <c r="I70" s="70">
        <f t="shared" si="23"/>
        <v>7.5486111111111101E-2</v>
      </c>
      <c r="J70" s="76">
        <f t="shared" si="24"/>
        <v>58</v>
      </c>
      <c r="K70" s="17" t="str">
        <f t="shared" si="25"/>
        <v/>
      </c>
      <c r="L70" s="18" t="str">
        <f t="shared" si="26"/>
        <v/>
      </c>
      <c r="M70" s="19" t="str">
        <f t="shared" si="27"/>
        <v/>
      </c>
      <c r="N70" s="20" t="str">
        <f t="shared" si="28"/>
        <v/>
      </c>
      <c r="O70" s="41" t="s">
        <v>78</v>
      </c>
    </row>
    <row r="71" spans="1:15" ht="16.5" thickBot="1">
      <c r="A71" s="39">
        <v>39</v>
      </c>
      <c r="B71" s="40" t="s">
        <v>50</v>
      </c>
      <c r="C71" s="81"/>
      <c r="D71" s="15">
        <v>7.2916666666666659E-3</v>
      </c>
      <c r="E71" s="15"/>
      <c r="F71" s="16"/>
      <c r="G71" s="26">
        <f t="shared" si="21"/>
        <v>7.2916666666666659E-3</v>
      </c>
      <c r="H71" s="27">
        <f t="shared" si="22"/>
        <v>14</v>
      </c>
      <c r="I71" s="70" t="str">
        <f t="shared" si="23"/>
        <v/>
      </c>
      <c r="J71" s="76" t="str">
        <f t="shared" si="24"/>
        <v/>
      </c>
      <c r="K71" s="26" t="str">
        <f t="shared" si="25"/>
        <v/>
      </c>
      <c r="L71" s="27" t="str">
        <f t="shared" si="26"/>
        <v/>
      </c>
      <c r="M71" s="19" t="str">
        <f t="shared" si="27"/>
        <v/>
      </c>
      <c r="N71" s="20" t="str">
        <f t="shared" si="28"/>
        <v/>
      </c>
      <c r="O71" s="41" t="s">
        <v>78</v>
      </c>
    </row>
    <row r="73" spans="1:15">
      <c r="B73" s="93" t="s">
        <v>80</v>
      </c>
    </row>
    <row r="74" spans="1:15">
      <c r="B74" t="s">
        <v>81</v>
      </c>
    </row>
    <row r="75" spans="1:15">
      <c r="B75" t="s">
        <v>82</v>
      </c>
    </row>
    <row r="76" spans="1:15">
      <c r="B76" t="s">
        <v>83</v>
      </c>
    </row>
    <row r="77" spans="1:15">
      <c r="B77" t="s">
        <v>84</v>
      </c>
    </row>
  </sheetData>
  <mergeCells count="1">
    <mergeCell ref="D2:O2"/>
  </mergeCells>
  <dataValidations count="1">
    <dataValidation type="time" showErrorMessage="1" errorTitle="Zadávání časů úseků " error="Čas není v formátu 00:00:00, nebo je delší než 6 hod. " sqref="D65532:D65607 IZ65532:IZ65607 SV65532:SV65607 ACR65532:ACR65607 AMN65532:AMN65607 AWJ65532:AWJ65607 BGF65532:BGF65607 BQB65532:BQB65607 BZX65532:BZX65607 CJT65532:CJT65607 CTP65532:CTP65607 DDL65532:DDL65607 DNH65532:DNH65607 DXD65532:DXD65607 EGZ65532:EGZ65607 EQV65532:EQV65607 FAR65532:FAR65607 FKN65532:FKN65607 FUJ65532:FUJ65607 GEF65532:GEF65607 GOB65532:GOB65607 GXX65532:GXX65607 HHT65532:HHT65607 HRP65532:HRP65607 IBL65532:IBL65607 ILH65532:ILH65607 IVD65532:IVD65607 JEZ65532:JEZ65607 JOV65532:JOV65607 JYR65532:JYR65607 KIN65532:KIN65607 KSJ65532:KSJ65607 LCF65532:LCF65607 LMB65532:LMB65607 LVX65532:LVX65607 MFT65532:MFT65607 MPP65532:MPP65607 MZL65532:MZL65607 NJH65532:NJH65607 NTD65532:NTD65607 OCZ65532:OCZ65607 OMV65532:OMV65607 OWR65532:OWR65607 PGN65532:PGN65607 PQJ65532:PQJ65607 QAF65532:QAF65607 QKB65532:QKB65607 QTX65532:QTX65607 RDT65532:RDT65607 RNP65532:RNP65607 RXL65532:RXL65607 SHH65532:SHH65607 SRD65532:SRD65607 TAZ65532:TAZ65607 TKV65532:TKV65607 TUR65532:TUR65607 UEN65532:UEN65607 UOJ65532:UOJ65607 UYF65532:UYF65607 VIB65532:VIB65607 VRX65532:VRX65607 WBT65532:WBT65607 WLP65532:WLP65607 WVL65532:WVL65607 D131068:D131143 IZ131068:IZ131143 SV131068:SV131143 ACR131068:ACR131143 AMN131068:AMN131143 AWJ131068:AWJ131143 BGF131068:BGF131143 BQB131068:BQB131143 BZX131068:BZX131143 CJT131068:CJT131143 CTP131068:CTP131143 DDL131068:DDL131143 DNH131068:DNH131143 DXD131068:DXD131143 EGZ131068:EGZ131143 EQV131068:EQV131143 FAR131068:FAR131143 FKN131068:FKN131143 FUJ131068:FUJ131143 GEF131068:GEF131143 GOB131068:GOB131143 GXX131068:GXX131143 HHT131068:HHT131143 HRP131068:HRP131143 IBL131068:IBL131143 ILH131068:ILH131143 IVD131068:IVD131143 JEZ131068:JEZ131143 JOV131068:JOV131143 JYR131068:JYR131143 KIN131068:KIN131143 KSJ131068:KSJ131143 LCF131068:LCF131143 LMB131068:LMB131143 LVX131068:LVX131143 MFT131068:MFT131143 MPP131068:MPP131143 MZL131068:MZL131143 NJH131068:NJH131143 NTD131068:NTD131143 OCZ131068:OCZ131143 OMV131068:OMV131143 OWR131068:OWR131143 PGN131068:PGN131143 PQJ131068:PQJ131143 QAF131068:QAF131143 QKB131068:QKB131143 QTX131068:QTX131143 RDT131068:RDT131143 RNP131068:RNP131143 RXL131068:RXL131143 SHH131068:SHH131143 SRD131068:SRD131143 TAZ131068:TAZ131143 TKV131068:TKV131143 TUR131068:TUR131143 UEN131068:UEN131143 UOJ131068:UOJ131143 UYF131068:UYF131143 VIB131068:VIB131143 VRX131068:VRX131143 WBT131068:WBT131143 WLP131068:WLP131143 WVL131068:WVL131143 D196604:D196679 IZ196604:IZ196679 SV196604:SV196679 ACR196604:ACR196679 AMN196604:AMN196679 AWJ196604:AWJ196679 BGF196604:BGF196679 BQB196604:BQB196679 BZX196604:BZX196679 CJT196604:CJT196679 CTP196604:CTP196679 DDL196604:DDL196679 DNH196604:DNH196679 DXD196604:DXD196679 EGZ196604:EGZ196679 EQV196604:EQV196679 FAR196604:FAR196679 FKN196604:FKN196679 FUJ196604:FUJ196679 GEF196604:GEF196679 GOB196604:GOB196679 GXX196604:GXX196679 HHT196604:HHT196679 HRP196604:HRP196679 IBL196604:IBL196679 ILH196604:ILH196679 IVD196604:IVD196679 JEZ196604:JEZ196679 JOV196604:JOV196679 JYR196604:JYR196679 KIN196604:KIN196679 KSJ196604:KSJ196679 LCF196604:LCF196679 LMB196604:LMB196679 LVX196604:LVX196679 MFT196604:MFT196679 MPP196604:MPP196679 MZL196604:MZL196679 NJH196604:NJH196679 NTD196604:NTD196679 OCZ196604:OCZ196679 OMV196604:OMV196679 OWR196604:OWR196679 PGN196604:PGN196679 PQJ196604:PQJ196679 QAF196604:QAF196679 QKB196604:QKB196679 QTX196604:QTX196679 RDT196604:RDT196679 RNP196604:RNP196679 RXL196604:RXL196679 SHH196604:SHH196679 SRD196604:SRD196679 TAZ196604:TAZ196679 TKV196604:TKV196679 TUR196604:TUR196679 UEN196604:UEN196679 UOJ196604:UOJ196679 UYF196604:UYF196679 VIB196604:VIB196679 VRX196604:VRX196679 WBT196604:WBT196679 WLP196604:WLP196679 WVL196604:WVL196679 D262140:D262215 IZ262140:IZ262215 SV262140:SV262215 ACR262140:ACR262215 AMN262140:AMN262215 AWJ262140:AWJ262215 BGF262140:BGF262215 BQB262140:BQB262215 BZX262140:BZX262215 CJT262140:CJT262215 CTP262140:CTP262215 DDL262140:DDL262215 DNH262140:DNH262215 DXD262140:DXD262215 EGZ262140:EGZ262215 EQV262140:EQV262215 FAR262140:FAR262215 FKN262140:FKN262215 FUJ262140:FUJ262215 GEF262140:GEF262215 GOB262140:GOB262215 GXX262140:GXX262215 HHT262140:HHT262215 HRP262140:HRP262215 IBL262140:IBL262215 ILH262140:ILH262215 IVD262140:IVD262215 JEZ262140:JEZ262215 JOV262140:JOV262215 JYR262140:JYR262215 KIN262140:KIN262215 KSJ262140:KSJ262215 LCF262140:LCF262215 LMB262140:LMB262215 LVX262140:LVX262215 MFT262140:MFT262215 MPP262140:MPP262215 MZL262140:MZL262215 NJH262140:NJH262215 NTD262140:NTD262215 OCZ262140:OCZ262215 OMV262140:OMV262215 OWR262140:OWR262215 PGN262140:PGN262215 PQJ262140:PQJ262215 QAF262140:QAF262215 QKB262140:QKB262215 QTX262140:QTX262215 RDT262140:RDT262215 RNP262140:RNP262215 RXL262140:RXL262215 SHH262140:SHH262215 SRD262140:SRD262215 TAZ262140:TAZ262215 TKV262140:TKV262215 TUR262140:TUR262215 UEN262140:UEN262215 UOJ262140:UOJ262215 UYF262140:UYF262215 VIB262140:VIB262215 VRX262140:VRX262215 WBT262140:WBT262215 WLP262140:WLP262215 WVL262140:WVL262215 D327676:D327751 IZ327676:IZ327751 SV327676:SV327751 ACR327676:ACR327751 AMN327676:AMN327751 AWJ327676:AWJ327751 BGF327676:BGF327751 BQB327676:BQB327751 BZX327676:BZX327751 CJT327676:CJT327751 CTP327676:CTP327751 DDL327676:DDL327751 DNH327676:DNH327751 DXD327676:DXD327751 EGZ327676:EGZ327751 EQV327676:EQV327751 FAR327676:FAR327751 FKN327676:FKN327751 FUJ327676:FUJ327751 GEF327676:GEF327751 GOB327676:GOB327751 GXX327676:GXX327751 HHT327676:HHT327751 HRP327676:HRP327751 IBL327676:IBL327751 ILH327676:ILH327751 IVD327676:IVD327751 JEZ327676:JEZ327751 JOV327676:JOV327751 JYR327676:JYR327751 KIN327676:KIN327751 KSJ327676:KSJ327751 LCF327676:LCF327751 LMB327676:LMB327751 LVX327676:LVX327751 MFT327676:MFT327751 MPP327676:MPP327751 MZL327676:MZL327751 NJH327676:NJH327751 NTD327676:NTD327751 OCZ327676:OCZ327751 OMV327676:OMV327751 OWR327676:OWR327751 PGN327676:PGN327751 PQJ327676:PQJ327751 QAF327676:QAF327751 QKB327676:QKB327751 QTX327676:QTX327751 RDT327676:RDT327751 RNP327676:RNP327751 RXL327676:RXL327751 SHH327676:SHH327751 SRD327676:SRD327751 TAZ327676:TAZ327751 TKV327676:TKV327751 TUR327676:TUR327751 UEN327676:UEN327751 UOJ327676:UOJ327751 UYF327676:UYF327751 VIB327676:VIB327751 VRX327676:VRX327751 WBT327676:WBT327751 WLP327676:WLP327751 WVL327676:WVL327751 D393212:D393287 IZ393212:IZ393287 SV393212:SV393287 ACR393212:ACR393287 AMN393212:AMN393287 AWJ393212:AWJ393287 BGF393212:BGF393287 BQB393212:BQB393287 BZX393212:BZX393287 CJT393212:CJT393287 CTP393212:CTP393287 DDL393212:DDL393287 DNH393212:DNH393287 DXD393212:DXD393287 EGZ393212:EGZ393287 EQV393212:EQV393287 FAR393212:FAR393287 FKN393212:FKN393287 FUJ393212:FUJ393287 GEF393212:GEF393287 GOB393212:GOB393287 GXX393212:GXX393287 HHT393212:HHT393287 HRP393212:HRP393287 IBL393212:IBL393287 ILH393212:ILH393287 IVD393212:IVD393287 JEZ393212:JEZ393287 JOV393212:JOV393287 JYR393212:JYR393287 KIN393212:KIN393287 KSJ393212:KSJ393287 LCF393212:LCF393287 LMB393212:LMB393287 LVX393212:LVX393287 MFT393212:MFT393287 MPP393212:MPP393287 MZL393212:MZL393287 NJH393212:NJH393287 NTD393212:NTD393287 OCZ393212:OCZ393287 OMV393212:OMV393287 OWR393212:OWR393287 PGN393212:PGN393287 PQJ393212:PQJ393287 QAF393212:QAF393287 QKB393212:QKB393287 QTX393212:QTX393287 RDT393212:RDT393287 RNP393212:RNP393287 RXL393212:RXL393287 SHH393212:SHH393287 SRD393212:SRD393287 TAZ393212:TAZ393287 TKV393212:TKV393287 TUR393212:TUR393287 UEN393212:UEN393287 UOJ393212:UOJ393287 UYF393212:UYF393287 VIB393212:VIB393287 VRX393212:VRX393287 WBT393212:WBT393287 WLP393212:WLP393287 WVL393212:WVL393287 D458748:D458823 IZ458748:IZ458823 SV458748:SV458823 ACR458748:ACR458823 AMN458748:AMN458823 AWJ458748:AWJ458823 BGF458748:BGF458823 BQB458748:BQB458823 BZX458748:BZX458823 CJT458748:CJT458823 CTP458748:CTP458823 DDL458748:DDL458823 DNH458748:DNH458823 DXD458748:DXD458823 EGZ458748:EGZ458823 EQV458748:EQV458823 FAR458748:FAR458823 FKN458748:FKN458823 FUJ458748:FUJ458823 GEF458748:GEF458823 GOB458748:GOB458823 GXX458748:GXX458823 HHT458748:HHT458823 HRP458748:HRP458823 IBL458748:IBL458823 ILH458748:ILH458823 IVD458748:IVD458823 JEZ458748:JEZ458823 JOV458748:JOV458823 JYR458748:JYR458823 KIN458748:KIN458823 KSJ458748:KSJ458823 LCF458748:LCF458823 LMB458748:LMB458823 LVX458748:LVX458823 MFT458748:MFT458823 MPP458748:MPP458823 MZL458748:MZL458823 NJH458748:NJH458823 NTD458748:NTD458823 OCZ458748:OCZ458823 OMV458748:OMV458823 OWR458748:OWR458823 PGN458748:PGN458823 PQJ458748:PQJ458823 QAF458748:QAF458823 QKB458748:QKB458823 QTX458748:QTX458823 RDT458748:RDT458823 RNP458748:RNP458823 RXL458748:RXL458823 SHH458748:SHH458823 SRD458748:SRD458823 TAZ458748:TAZ458823 TKV458748:TKV458823 TUR458748:TUR458823 UEN458748:UEN458823 UOJ458748:UOJ458823 UYF458748:UYF458823 VIB458748:VIB458823 VRX458748:VRX458823 WBT458748:WBT458823 WLP458748:WLP458823 WVL458748:WVL458823 D524284:D524359 IZ524284:IZ524359 SV524284:SV524359 ACR524284:ACR524359 AMN524284:AMN524359 AWJ524284:AWJ524359 BGF524284:BGF524359 BQB524284:BQB524359 BZX524284:BZX524359 CJT524284:CJT524359 CTP524284:CTP524359 DDL524284:DDL524359 DNH524284:DNH524359 DXD524284:DXD524359 EGZ524284:EGZ524359 EQV524284:EQV524359 FAR524284:FAR524359 FKN524284:FKN524359 FUJ524284:FUJ524359 GEF524284:GEF524359 GOB524284:GOB524359 GXX524284:GXX524359 HHT524284:HHT524359 HRP524284:HRP524359 IBL524284:IBL524359 ILH524284:ILH524359 IVD524284:IVD524359 JEZ524284:JEZ524359 JOV524284:JOV524359 JYR524284:JYR524359 KIN524284:KIN524359 KSJ524284:KSJ524359 LCF524284:LCF524359 LMB524284:LMB524359 LVX524284:LVX524359 MFT524284:MFT524359 MPP524284:MPP524359 MZL524284:MZL524359 NJH524284:NJH524359 NTD524284:NTD524359 OCZ524284:OCZ524359 OMV524284:OMV524359 OWR524284:OWR524359 PGN524284:PGN524359 PQJ524284:PQJ524359 QAF524284:QAF524359 QKB524284:QKB524359 QTX524284:QTX524359 RDT524284:RDT524359 RNP524284:RNP524359 RXL524284:RXL524359 SHH524284:SHH524359 SRD524284:SRD524359 TAZ524284:TAZ524359 TKV524284:TKV524359 TUR524284:TUR524359 UEN524284:UEN524359 UOJ524284:UOJ524359 UYF524284:UYF524359 VIB524284:VIB524359 VRX524284:VRX524359 WBT524284:WBT524359 WLP524284:WLP524359 WVL524284:WVL524359 D589820:D589895 IZ589820:IZ589895 SV589820:SV589895 ACR589820:ACR589895 AMN589820:AMN589895 AWJ589820:AWJ589895 BGF589820:BGF589895 BQB589820:BQB589895 BZX589820:BZX589895 CJT589820:CJT589895 CTP589820:CTP589895 DDL589820:DDL589895 DNH589820:DNH589895 DXD589820:DXD589895 EGZ589820:EGZ589895 EQV589820:EQV589895 FAR589820:FAR589895 FKN589820:FKN589895 FUJ589820:FUJ589895 GEF589820:GEF589895 GOB589820:GOB589895 GXX589820:GXX589895 HHT589820:HHT589895 HRP589820:HRP589895 IBL589820:IBL589895 ILH589820:ILH589895 IVD589820:IVD589895 JEZ589820:JEZ589895 JOV589820:JOV589895 JYR589820:JYR589895 KIN589820:KIN589895 KSJ589820:KSJ589895 LCF589820:LCF589895 LMB589820:LMB589895 LVX589820:LVX589895 MFT589820:MFT589895 MPP589820:MPP589895 MZL589820:MZL589895 NJH589820:NJH589895 NTD589820:NTD589895 OCZ589820:OCZ589895 OMV589820:OMV589895 OWR589820:OWR589895 PGN589820:PGN589895 PQJ589820:PQJ589895 QAF589820:QAF589895 QKB589820:QKB589895 QTX589820:QTX589895 RDT589820:RDT589895 RNP589820:RNP589895 RXL589820:RXL589895 SHH589820:SHH589895 SRD589820:SRD589895 TAZ589820:TAZ589895 TKV589820:TKV589895 TUR589820:TUR589895 UEN589820:UEN589895 UOJ589820:UOJ589895 UYF589820:UYF589895 VIB589820:VIB589895 VRX589820:VRX589895 WBT589820:WBT589895 WLP589820:WLP589895 WVL589820:WVL589895 D655356:D655431 IZ655356:IZ655431 SV655356:SV655431 ACR655356:ACR655431 AMN655356:AMN655431 AWJ655356:AWJ655431 BGF655356:BGF655431 BQB655356:BQB655431 BZX655356:BZX655431 CJT655356:CJT655431 CTP655356:CTP655431 DDL655356:DDL655431 DNH655356:DNH655431 DXD655356:DXD655431 EGZ655356:EGZ655431 EQV655356:EQV655431 FAR655356:FAR655431 FKN655356:FKN655431 FUJ655356:FUJ655431 GEF655356:GEF655431 GOB655356:GOB655431 GXX655356:GXX655431 HHT655356:HHT655431 HRP655356:HRP655431 IBL655356:IBL655431 ILH655356:ILH655431 IVD655356:IVD655431 JEZ655356:JEZ655431 JOV655356:JOV655431 JYR655356:JYR655431 KIN655356:KIN655431 KSJ655356:KSJ655431 LCF655356:LCF655431 LMB655356:LMB655431 LVX655356:LVX655431 MFT655356:MFT655431 MPP655356:MPP655431 MZL655356:MZL655431 NJH655356:NJH655431 NTD655356:NTD655431 OCZ655356:OCZ655431 OMV655356:OMV655431 OWR655356:OWR655431 PGN655356:PGN655431 PQJ655356:PQJ655431 QAF655356:QAF655431 QKB655356:QKB655431 QTX655356:QTX655431 RDT655356:RDT655431 RNP655356:RNP655431 RXL655356:RXL655431 SHH655356:SHH655431 SRD655356:SRD655431 TAZ655356:TAZ655431 TKV655356:TKV655431 TUR655356:TUR655431 UEN655356:UEN655431 UOJ655356:UOJ655431 UYF655356:UYF655431 VIB655356:VIB655431 VRX655356:VRX655431 WBT655356:WBT655431 WLP655356:WLP655431 WVL655356:WVL655431 D720892:D720967 IZ720892:IZ720967 SV720892:SV720967 ACR720892:ACR720967 AMN720892:AMN720967 AWJ720892:AWJ720967 BGF720892:BGF720967 BQB720892:BQB720967 BZX720892:BZX720967 CJT720892:CJT720967 CTP720892:CTP720967 DDL720892:DDL720967 DNH720892:DNH720967 DXD720892:DXD720967 EGZ720892:EGZ720967 EQV720892:EQV720967 FAR720892:FAR720967 FKN720892:FKN720967 FUJ720892:FUJ720967 GEF720892:GEF720967 GOB720892:GOB720967 GXX720892:GXX720967 HHT720892:HHT720967 HRP720892:HRP720967 IBL720892:IBL720967 ILH720892:ILH720967 IVD720892:IVD720967 JEZ720892:JEZ720967 JOV720892:JOV720967 JYR720892:JYR720967 KIN720892:KIN720967 KSJ720892:KSJ720967 LCF720892:LCF720967 LMB720892:LMB720967 LVX720892:LVX720967 MFT720892:MFT720967 MPP720892:MPP720967 MZL720892:MZL720967 NJH720892:NJH720967 NTD720892:NTD720967 OCZ720892:OCZ720967 OMV720892:OMV720967 OWR720892:OWR720967 PGN720892:PGN720967 PQJ720892:PQJ720967 QAF720892:QAF720967 QKB720892:QKB720967 QTX720892:QTX720967 RDT720892:RDT720967 RNP720892:RNP720967 RXL720892:RXL720967 SHH720892:SHH720967 SRD720892:SRD720967 TAZ720892:TAZ720967 TKV720892:TKV720967 TUR720892:TUR720967 UEN720892:UEN720967 UOJ720892:UOJ720967 UYF720892:UYF720967 VIB720892:VIB720967 VRX720892:VRX720967 WBT720892:WBT720967 WLP720892:WLP720967 WVL720892:WVL720967 D786428:D786503 IZ786428:IZ786503 SV786428:SV786503 ACR786428:ACR786503 AMN786428:AMN786503 AWJ786428:AWJ786503 BGF786428:BGF786503 BQB786428:BQB786503 BZX786428:BZX786503 CJT786428:CJT786503 CTP786428:CTP786503 DDL786428:DDL786503 DNH786428:DNH786503 DXD786428:DXD786503 EGZ786428:EGZ786503 EQV786428:EQV786503 FAR786428:FAR786503 FKN786428:FKN786503 FUJ786428:FUJ786503 GEF786428:GEF786503 GOB786428:GOB786503 GXX786428:GXX786503 HHT786428:HHT786503 HRP786428:HRP786503 IBL786428:IBL786503 ILH786428:ILH786503 IVD786428:IVD786503 JEZ786428:JEZ786503 JOV786428:JOV786503 JYR786428:JYR786503 KIN786428:KIN786503 KSJ786428:KSJ786503 LCF786428:LCF786503 LMB786428:LMB786503 LVX786428:LVX786503 MFT786428:MFT786503 MPP786428:MPP786503 MZL786428:MZL786503 NJH786428:NJH786503 NTD786428:NTD786503 OCZ786428:OCZ786503 OMV786428:OMV786503 OWR786428:OWR786503 PGN786428:PGN786503 PQJ786428:PQJ786503 QAF786428:QAF786503 QKB786428:QKB786503 QTX786428:QTX786503 RDT786428:RDT786503 RNP786428:RNP786503 RXL786428:RXL786503 SHH786428:SHH786503 SRD786428:SRD786503 TAZ786428:TAZ786503 TKV786428:TKV786503 TUR786428:TUR786503 UEN786428:UEN786503 UOJ786428:UOJ786503 UYF786428:UYF786503 VIB786428:VIB786503 VRX786428:VRX786503 WBT786428:WBT786503 WLP786428:WLP786503 WVL786428:WVL786503 D851964:D852039 IZ851964:IZ852039 SV851964:SV852039 ACR851964:ACR852039 AMN851964:AMN852039 AWJ851964:AWJ852039 BGF851964:BGF852039 BQB851964:BQB852039 BZX851964:BZX852039 CJT851964:CJT852039 CTP851964:CTP852039 DDL851964:DDL852039 DNH851964:DNH852039 DXD851964:DXD852039 EGZ851964:EGZ852039 EQV851964:EQV852039 FAR851964:FAR852039 FKN851964:FKN852039 FUJ851964:FUJ852039 GEF851964:GEF852039 GOB851964:GOB852039 GXX851964:GXX852039 HHT851964:HHT852039 HRP851964:HRP852039 IBL851964:IBL852039 ILH851964:ILH852039 IVD851964:IVD852039 JEZ851964:JEZ852039 JOV851964:JOV852039 JYR851964:JYR852039 KIN851964:KIN852039 KSJ851964:KSJ852039 LCF851964:LCF852039 LMB851964:LMB852039 LVX851964:LVX852039 MFT851964:MFT852039 MPP851964:MPP852039 MZL851964:MZL852039 NJH851964:NJH852039 NTD851964:NTD852039 OCZ851964:OCZ852039 OMV851964:OMV852039 OWR851964:OWR852039 PGN851964:PGN852039 PQJ851964:PQJ852039 QAF851964:QAF852039 QKB851964:QKB852039 QTX851964:QTX852039 RDT851964:RDT852039 RNP851964:RNP852039 RXL851964:RXL852039 SHH851964:SHH852039 SRD851964:SRD852039 TAZ851964:TAZ852039 TKV851964:TKV852039 TUR851964:TUR852039 UEN851964:UEN852039 UOJ851964:UOJ852039 UYF851964:UYF852039 VIB851964:VIB852039 VRX851964:VRX852039 WBT851964:WBT852039 WLP851964:WLP852039 WVL851964:WVL852039 D917500:D917575 IZ917500:IZ917575 SV917500:SV917575 ACR917500:ACR917575 AMN917500:AMN917575 AWJ917500:AWJ917575 BGF917500:BGF917575 BQB917500:BQB917575 BZX917500:BZX917575 CJT917500:CJT917575 CTP917500:CTP917575 DDL917500:DDL917575 DNH917500:DNH917575 DXD917500:DXD917575 EGZ917500:EGZ917575 EQV917500:EQV917575 FAR917500:FAR917575 FKN917500:FKN917575 FUJ917500:FUJ917575 GEF917500:GEF917575 GOB917500:GOB917575 GXX917500:GXX917575 HHT917500:HHT917575 HRP917500:HRP917575 IBL917500:IBL917575 ILH917500:ILH917575 IVD917500:IVD917575 JEZ917500:JEZ917575 JOV917500:JOV917575 JYR917500:JYR917575 KIN917500:KIN917575 KSJ917500:KSJ917575 LCF917500:LCF917575 LMB917500:LMB917575 LVX917500:LVX917575 MFT917500:MFT917575 MPP917500:MPP917575 MZL917500:MZL917575 NJH917500:NJH917575 NTD917500:NTD917575 OCZ917500:OCZ917575 OMV917500:OMV917575 OWR917500:OWR917575 PGN917500:PGN917575 PQJ917500:PQJ917575 QAF917500:QAF917575 QKB917500:QKB917575 QTX917500:QTX917575 RDT917500:RDT917575 RNP917500:RNP917575 RXL917500:RXL917575 SHH917500:SHH917575 SRD917500:SRD917575 TAZ917500:TAZ917575 TKV917500:TKV917575 TUR917500:TUR917575 UEN917500:UEN917575 UOJ917500:UOJ917575 UYF917500:UYF917575 VIB917500:VIB917575 VRX917500:VRX917575 WBT917500:WBT917575 WLP917500:WLP917575 WVL917500:WVL917575 D983036:D983111 IZ983036:IZ983111 SV983036:SV983111 ACR983036:ACR983111 AMN983036:AMN983111 AWJ983036:AWJ983111 BGF983036:BGF983111 BQB983036:BQB983111 BZX983036:BZX983111 CJT983036:CJT983111 CTP983036:CTP983111 DDL983036:DDL983111 DNH983036:DNH983111 DXD983036:DXD983111 EGZ983036:EGZ983111 EQV983036:EQV983111 FAR983036:FAR983111 FKN983036:FKN983111 FUJ983036:FUJ983111 GEF983036:GEF983111 GOB983036:GOB983111 GXX983036:GXX983111 HHT983036:HHT983111 HRP983036:HRP983111 IBL983036:IBL983111 ILH983036:ILH983111 IVD983036:IVD983111 JEZ983036:JEZ983111 JOV983036:JOV983111 JYR983036:JYR983111 KIN983036:KIN983111 KSJ983036:KSJ983111 LCF983036:LCF983111 LMB983036:LMB983111 LVX983036:LVX983111 MFT983036:MFT983111 MPP983036:MPP983111 MZL983036:MZL983111 NJH983036:NJH983111 NTD983036:NTD983111 OCZ983036:OCZ983111 OMV983036:OMV983111 OWR983036:OWR983111 PGN983036:PGN983111 PQJ983036:PQJ983111 QAF983036:QAF983111 QKB983036:QKB983111 QTX983036:QTX983111 RDT983036:RDT983111 RNP983036:RNP983111 RXL983036:RXL983111 SHH983036:SHH983111 SRD983036:SRD983111 TAZ983036:TAZ983111 TKV983036:TKV983111 TUR983036:TUR983111 UEN983036:UEN983111 UOJ983036:UOJ983111 UYF983036:UYF983111 VIB983036:VIB983111 VRX983036:VRX983111 WBT983036:WBT983111 WLP983036:WLP983111 WVL983036:WVL983111 F65532:F65607 JB65532:JB65607 SX65532:SX65607 ACT65532:ACT65607 AMP65532:AMP65607 AWL65532:AWL65607 BGH65532:BGH65607 BQD65532:BQD65607 BZZ65532:BZZ65607 CJV65532:CJV65607 CTR65532:CTR65607 DDN65532:DDN65607 DNJ65532:DNJ65607 DXF65532:DXF65607 EHB65532:EHB65607 EQX65532:EQX65607 FAT65532:FAT65607 FKP65532:FKP65607 FUL65532:FUL65607 GEH65532:GEH65607 GOD65532:GOD65607 GXZ65532:GXZ65607 HHV65532:HHV65607 HRR65532:HRR65607 IBN65532:IBN65607 ILJ65532:ILJ65607 IVF65532:IVF65607 JFB65532:JFB65607 JOX65532:JOX65607 JYT65532:JYT65607 KIP65532:KIP65607 KSL65532:KSL65607 LCH65532:LCH65607 LMD65532:LMD65607 LVZ65532:LVZ65607 MFV65532:MFV65607 MPR65532:MPR65607 MZN65532:MZN65607 NJJ65532:NJJ65607 NTF65532:NTF65607 ODB65532:ODB65607 OMX65532:OMX65607 OWT65532:OWT65607 PGP65532:PGP65607 PQL65532:PQL65607 QAH65532:QAH65607 QKD65532:QKD65607 QTZ65532:QTZ65607 RDV65532:RDV65607 RNR65532:RNR65607 RXN65532:RXN65607 SHJ65532:SHJ65607 SRF65532:SRF65607 TBB65532:TBB65607 TKX65532:TKX65607 TUT65532:TUT65607 UEP65532:UEP65607 UOL65532:UOL65607 UYH65532:UYH65607 VID65532:VID65607 VRZ65532:VRZ65607 WBV65532:WBV65607 WLR65532:WLR65607 WVN65532:WVN65607 F131068:F131143 JB131068:JB131143 SX131068:SX131143 ACT131068:ACT131143 AMP131068:AMP131143 AWL131068:AWL131143 BGH131068:BGH131143 BQD131068:BQD131143 BZZ131068:BZZ131143 CJV131068:CJV131143 CTR131068:CTR131143 DDN131068:DDN131143 DNJ131068:DNJ131143 DXF131068:DXF131143 EHB131068:EHB131143 EQX131068:EQX131143 FAT131068:FAT131143 FKP131068:FKP131143 FUL131068:FUL131143 GEH131068:GEH131143 GOD131068:GOD131143 GXZ131068:GXZ131143 HHV131068:HHV131143 HRR131068:HRR131143 IBN131068:IBN131143 ILJ131068:ILJ131143 IVF131068:IVF131143 JFB131068:JFB131143 JOX131068:JOX131143 JYT131068:JYT131143 KIP131068:KIP131143 KSL131068:KSL131143 LCH131068:LCH131143 LMD131068:LMD131143 LVZ131068:LVZ131143 MFV131068:MFV131143 MPR131068:MPR131143 MZN131068:MZN131143 NJJ131068:NJJ131143 NTF131068:NTF131143 ODB131068:ODB131143 OMX131068:OMX131143 OWT131068:OWT131143 PGP131068:PGP131143 PQL131068:PQL131143 QAH131068:QAH131143 QKD131068:QKD131143 QTZ131068:QTZ131143 RDV131068:RDV131143 RNR131068:RNR131143 RXN131068:RXN131143 SHJ131068:SHJ131143 SRF131068:SRF131143 TBB131068:TBB131143 TKX131068:TKX131143 TUT131068:TUT131143 UEP131068:UEP131143 UOL131068:UOL131143 UYH131068:UYH131143 VID131068:VID131143 VRZ131068:VRZ131143 WBV131068:WBV131143 WLR131068:WLR131143 WVN131068:WVN131143 F196604:F196679 JB196604:JB196679 SX196604:SX196679 ACT196604:ACT196679 AMP196604:AMP196679 AWL196604:AWL196679 BGH196604:BGH196679 BQD196604:BQD196679 BZZ196604:BZZ196679 CJV196604:CJV196679 CTR196604:CTR196679 DDN196604:DDN196679 DNJ196604:DNJ196679 DXF196604:DXF196679 EHB196604:EHB196679 EQX196604:EQX196679 FAT196604:FAT196679 FKP196604:FKP196679 FUL196604:FUL196679 GEH196604:GEH196679 GOD196604:GOD196679 GXZ196604:GXZ196679 HHV196604:HHV196679 HRR196604:HRR196679 IBN196604:IBN196679 ILJ196604:ILJ196679 IVF196604:IVF196679 JFB196604:JFB196679 JOX196604:JOX196679 JYT196604:JYT196679 KIP196604:KIP196679 KSL196604:KSL196679 LCH196604:LCH196679 LMD196604:LMD196679 LVZ196604:LVZ196679 MFV196604:MFV196679 MPR196604:MPR196679 MZN196604:MZN196679 NJJ196604:NJJ196679 NTF196604:NTF196679 ODB196604:ODB196679 OMX196604:OMX196679 OWT196604:OWT196679 PGP196604:PGP196679 PQL196604:PQL196679 QAH196604:QAH196679 QKD196604:QKD196679 QTZ196604:QTZ196679 RDV196604:RDV196679 RNR196604:RNR196679 RXN196604:RXN196679 SHJ196604:SHJ196679 SRF196604:SRF196679 TBB196604:TBB196679 TKX196604:TKX196679 TUT196604:TUT196679 UEP196604:UEP196679 UOL196604:UOL196679 UYH196604:UYH196679 VID196604:VID196679 VRZ196604:VRZ196679 WBV196604:WBV196679 WLR196604:WLR196679 WVN196604:WVN196679 F262140:F262215 JB262140:JB262215 SX262140:SX262215 ACT262140:ACT262215 AMP262140:AMP262215 AWL262140:AWL262215 BGH262140:BGH262215 BQD262140:BQD262215 BZZ262140:BZZ262215 CJV262140:CJV262215 CTR262140:CTR262215 DDN262140:DDN262215 DNJ262140:DNJ262215 DXF262140:DXF262215 EHB262140:EHB262215 EQX262140:EQX262215 FAT262140:FAT262215 FKP262140:FKP262215 FUL262140:FUL262215 GEH262140:GEH262215 GOD262140:GOD262215 GXZ262140:GXZ262215 HHV262140:HHV262215 HRR262140:HRR262215 IBN262140:IBN262215 ILJ262140:ILJ262215 IVF262140:IVF262215 JFB262140:JFB262215 JOX262140:JOX262215 JYT262140:JYT262215 KIP262140:KIP262215 KSL262140:KSL262215 LCH262140:LCH262215 LMD262140:LMD262215 LVZ262140:LVZ262215 MFV262140:MFV262215 MPR262140:MPR262215 MZN262140:MZN262215 NJJ262140:NJJ262215 NTF262140:NTF262215 ODB262140:ODB262215 OMX262140:OMX262215 OWT262140:OWT262215 PGP262140:PGP262215 PQL262140:PQL262215 QAH262140:QAH262215 QKD262140:QKD262215 QTZ262140:QTZ262215 RDV262140:RDV262215 RNR262140:RNR262215 RXN262140:RXN262215 SHJ262140:SHJ262215 SRF262140:SRF262215 TBB262140:TBB262215 TKX262140:TKX262215 TUT262140:TUT262215 UEP262140:UEP262215 UOL262140:UOL262215 UYH262140:UYH262215 VID262140:VID262215 VRZ262140:VRZ262215 WBV262140:WBV262215 WLR262140:WLR262215 WVN262140:WVN262215 F327676:F327751 JB327676:JB327751 SX327676:SX327751 ACT327676:ACT327751 AMP327676:AMP327751 AWL327676:AWL327751 BGH327676:BGH327751 BQD327676:BQD327751 BZZ327676:BZZ327751 CJV327676:CJV327751 CTR327676:CTR327751 DDN327676:DDN327751 DNJ327676:DNJ327751 DXF327676:DXF327751 EHB327676:EHB327751 EQX327676:EQX327751 FAT327676:FAT327751 FKP327676:FKP327751 FUL327676:FUL327751 GEH327676:GEH327751 GOD327676:GOD327751 GXZ327676:GXZ327751 HHV327676:HHV327751 HRR327676:HRR327751 IBN327676:IBN327751 ILJ327676:ILJ327751 IVF327676:IVF327751 JFB327676:JFB327751 JOX327676:JOX327751 JYT327676:JYT327751 KIP327676:KIP327751 KSL327676:KSL327751 LCH327676:LCH327751 LMD327676:LMD327751 LVZ327676:LVZ327751 MFV327676:MFV327751 MPR327676:MPR327751 MZN327676:MZN327751 NJJ327676:NJJ327751 NTF327676:NTF327751 ODB327676:ODB327751 OMX327676:OMX327751 OWT327676:OWT327751 PGP327676:PGP327751 PQL327676:PQL327751 QAH327676:QAH327751 QKD327676:QKD327751 QTZ327676:QTZ327751 RDV327676:RDV327751 RNR327676:RNR327751 RXN327676:RXN327751 SHJ327676:SHJ327751 SRF327676:SRF327751 TBB327676:TBB327751 TKX327676:TKX327751 TUT327676:TUT327751 UEP327676:UEP327751 UOL327676:UOL327751 UYH327676:UYH327751 VID327676:VID327751 VRZ327676:VRZ327751 WBV327676:WBV327751 WLR327676:WLR327751 WVN327676:WVN327751 F393212:F393287 JB393212:JB393287 SX393212:SX393287 ACT393212:ACT393287 AMP393212:AMP393287 AWL393212:AWL393287 BGH393212:BGH393287 BQD393212:BQD393287 BZZ393212:BZZ393287 CJV393212:CJV393287 CTR393212:CTR393287 DDN393212:DDN393287 DNJ393212:DNJ393287 DXF393212:DXF393287 EHB393212:EHB393287 EQX393212:EQX393287 FAT393212:FAT393287 FKP393212:FKP393287 FUL393212:FUL393287 GEH393212:GEH393287 GOD393212:GOD393287 GXZ393212:GXZ393287 HHV393212:HHV393287 HRR393212:HRR393287 IBN393212:IBN393287 ILJ393212:ILJ393287 IVF393212:IVF393287 JFB393212:JFB393287 JOX393212:JOX393287 JYT393212:JYT393287 KIP393212:KIP393287 KSL393212:KSL393287 LCH393212:LCH393287 LMD393212:LMD393287 LVZ393212:LVZ393287 MFV393212:MFV393287 MPR393212:MPR393287 MZN393212:MZN393287 NJJ393212:NJJ393287 NTF393212:NTF393287 ODB393212:ODB393287 OMX393212:OMX393287 OWT393212:OWT393287 PGP393212:PGP393287 PQL393212:PQL393287 QAH393212:QAH393287 QKD393212:QKD393287 QTZ393212:QTZ393287 RDV393212:RDV393287 RNR393212:RNR393287 RXN393212:RXN393287 SHJ393212:SHJ393287 SRF393212:SRF393287 TBB393212:TBB393287 TKX393212:TKX393287 TUT393212:TUT393287 UEP393212:UEP393287 UOL393212:UOL393287 UYH393212:UYH393287 VID393212:VID393287 VRZ393212:VRZ393287 WBV393212:WBV393287 WLR393212:WLR393287 WVN393212:WVN393287 F458748:F458823 JB458748:JB458823 SX458748:SX458823 ACT458748:ACT458823 AMP458748:AMP458823 AWL458748:AWL458823 BGH458748:BGH458823 BQD458748:BQD458823 BZZ458748:BZZ458823 CJV458748:CJV458823 CTR458748:CTR458823 DDN458748:DDN458823 DNJ458748:DNJ458823 DXF458748:DXF458823 EHB458748:EHB458823 EQX458748:EQX458823 FAT458748:FAT458823 FKP458748:FKP458823 FUL458748:FUL458823 GEH458748:GEH458823 GOD458748:GOD458823 GXZ458748:GXZ458823 HHV458748:HHV458823 HRR458748:HRR458823 IBN458748:IBN458823 ILJ458748:ILJ458823 IVF458748:IVF458823 JFB458748:JFB458823 JOX458748:JOX458823 JYT458748:JYT458823 KIP458748:KIP458823 KSL458748:KSL458823 LCH458748:LCH458823 LMD458748:LMD458823 LVZ458748:LVZ458823 MFV458748:MFV458823 MPR458748:MPR458823 MZN458748:MZN458823 NJJ458748:NJJ458823 NTF458748:NTF458823 ODB458748:ODB458823 OMX458748:OMX458823 OWT458748:OWT458823 PGP458748:PGP458823 PQL458748:PQL458823 QAH458748:QAH458823 QKD458748:QKD458823 QTZ458748:QTZ458823 RDV458748:RDV458823 RNR458748:RNR458823 RXN458748:RXN458823 SHJ458748:SHJ458823 SRF458748:SRF458823 TBB458748:TBB458823 TKX458748:TKX458823 TUT458748:TUT458823 UEP458748:UEP458823 UOL458748:UOL458823 UYH458748:UYH458823 VID458748:VID458823 VRZ458748:VRZ458823 WBV458748:WBV458823 WLR458748:WLR458823 WVN458748:WVN458823 F524284:F524359 JB524284:JB524359 SX524284:SX524359 ACT524284:ACT524359 AMP524284:AMP524359 AWL524284:AWL524359 BGH524284:BGH524359 BQD524284:BQD524359 BZZ524284:BZZ524359 CJV524284:CJV524359 CTR524284:CTR524359 DDN524284:DDN524359 DNJ524284:DNJ524359 DXF524284:DXF524359 EHB524284:EHB524359 EQX524284:EQX524359 FAT524284:FAT524359 FKP524284:FKP524359 FUL524284:FUL524359 GEH524284:GEH524359 GOD524284:GOD524359 GXZ524284:GXZ524359 HHV524284:HHV524359 HRR524284:HRR524359 IBN524284:IBN524359 ILJ524284:ILJ524359 IVF524284:IVF524359 JFB524284:JFB524359 JOX524284:JOX524359 JYT524284:JYT524359 KIP524284:KIP524359 KSL524284:KSL524359 LCH524284:LCH524359 LMD524284:LMD524359 LVZ524284:LVZ524359 MFV524284:MFV524359 MPR524284:MPR524359 MZN524284:MZN524359 NJJ524284:NJJ524359 NTF524284:NTF524359 ODB524284:ODB524359 OMX524284:OMX524359 OWT524284:OWT524359 PGP524284:PGP524359 PQL524284:PQL524359 QAH524284:QAH524359 QKD524284:QKD524359 QTZ524284:QTZ524359 RDV524284:RDV524359 RNR524284:RNR524359 RXN524284:RXN524359 SHJ524284:SHJ524359 SRF524284:SRF524359 TBB524284:TBB524359 TKX524284:TKX524359 TUT524284:TUT524359 UEP524284:UEP524359 UOL524284:UOL524359 UYH524284:UYH524359 VID524284:VID524359 VRZ524284:VRZ524359 WBV524284:WBV524359 WLR524284:WLR524359 WVN524284:WVN524359 F589820:F589895 JB589820:JB589895 SX589820:SX589895 ACT589820:ACT589895 AMP589820:AMP589895 AWL589820:AWL589895 BGH589820:BGH589895 BQD589820:BQD589895 BZZ589820:BZZ589895 CJV589820:CJV589895 CTR589820:CTR589895 DDN589820:DDN589895 DNJ589820:DNJ589895 DXF589820:DXF589895 EHB589820:EHB589895 EQX589820:EQX589895 FAT589820:FAT589895 FKP589820:FKP589895 FUL589820:FUL589895 GEH589820:GEH589895 GOD589820:GOD589895 GXZ589820:GXZ589895 HHV589820:HHV589895 HRR589820:HRR589895 IBN589820:IBN589895 ILJ589820:ILJ589895 IVF589820:IVF589895 JFB589820:JFB589895 JOX589820:JOX589895 JYT589820:JYT589895 KIP589820:KIP589895 KSL589820:KSL589895 LCH589820:LCH589895 LMD589820:LMD589895 LVZ589820:LVZ589895 MFV589820:MFV589895 MPR589820:MPR589895 MZN589820:MZN589895 NJJ589820:NJJ589895 NTF589820:NTF589895 ODB589820:ODB589895 OMX589820:OMX589895 OWT589820:OWT589895 PGP589820:PGP589895 PQL589820:PQL589895 QAH589820:QAH589895 QKD589820:QKD589895 QTZ589820:QTZ589895 RDV589820:RDV589895 RNR589820:RNR589895 RXN589820:RXN589895 SHJ589820:SHJ589895 SRF589820:SRF589895 TBB589820:TBB589895 TKX589820:TKX589895 TUT589820:TUT589895 UEP589820:UEP589895 UOL589820:UOL589895 UYH589820:UYH589895 VID589820:VID589895 VRZ589820:VRZ589895 WBV589820:WBV589895 WLR589820:WLR589895 WVN589820:WVN589895 F655356:F655431 JB655356:JB655431 SX655356:SX655431 ACT655356:ACT655431 AMP655356:AMP655431 AWL655356:AWL655431 BGH655356:BGH655431 BQD655356:BQD655431 BZZ655356:BZZ655431 CJV655356:CJV655431 CTR655356:CTR655431 DDN655356:DDN655431 DNJ655356:DNJ655431 DXF655356:DXF655431 EHB655356:EHB655431 EQX655356:EQX655431 FAT655356:FAT655431 FKP655356:FKP655431 FUL655356:FUL655431 GEH655356:GEH655431 GOD655356:GOD655431 GXZ655356:GXZ655431 HHV655356:HHV655431 HRR655356:HRR655431 IBN655356:IBN655431 ILJ655356:ILJ655431 IVF655356:IVF655431 JFB655356:JFB655431 JOX655356:JOX655431 JYT655356:JYT655431 KIP655356:KIP655431 KSL655356:KSL655431 LCH655356:LCH655431 LMD655356:LMD655431 LVZ655356:LVZ655431 MFV655356:MFV655431 MPR655356:MPR655431 MZN655356:MZN655431 NJJ655356:NJJ655431 NTF655356:NTF655431 ODB655356:ODB655431 OMX655356:OMX655431 OWT655356:OWT655431 PGP655356:PGP655431 PQL655356:PQL655431 QAH655356:QAH655431 QKD655356:QKD655431 QTZ655356:QTZ655431 RDV655356:RDV655431 RNR655356:RNR655431 RXN655356:RXN655431 SHJ655356:SHJ655431 SRF655356:SRF655431 TBB655356:TBB655431 TKX655356:TKX655431 TUT655356:TUT655431 UEP655356:UEP655431 UOL655356:UOL655431 UYH655356:UYH655431 VID655356:VID655431 VRZ655356:VRZ655431 WBV655356:WBV655431 WLR655356:WLR655431 WVN655356:WVN655431 F720892:F720967 JB720892:JB720967 SX720892:SX720967 ACT720892:ACT720967 AMP720892:AMP720967 AWL720892:AWL720967 BGH720892:BGH720967 BQD720892:BQD720967 BZZ720892:BZZ720967 CJV720892:CJV720967 CTR720892:CTR720967 DDN720892:DDN720967 DNJ720892:DNJ720967 DXF720892:DXF720967 EHB720892:EHB720967 EQX720892:EQX720967 FAT720892:FAT720967 FKP720892:FKP720967 FUL720892:FUL720967 GEH720892:GEH720967 GOD720892:GOD720967 GXZ720892:GXZ720967 HHV720892:HHV720967 HRR720892:HRR720967 IBN720892:IBN720967 ILJ720892:ILJ720967 IVF720892:IVF720967 JFB720892:JFB720967 JOX720892:JOX720967 JYT720892:JYT720967 KIP720892:KIP720967 KSL720892:KSL720967 LCH720892:LCH720967 LMD720892:LMD720967 LVZ720892:LVZ720967 MFV720892:MFV720967 MPR720892:MPR720967 MZN720892:MZN720967 NJJ720892:NJJ720967 NTF720892:NTF720967 ODB720892:ODB720967 OMX720892:OMX720967 OWT720892:OWT720967 PGP720892:PGP720967 PQL720892:PQL720967 QAH720892:QAH720967 QKD720892:QKD720967 QTZ720892:QTZ720967 RDV720892:RDV720967 RNR720892:RNR720967 RXN720892:RXN720967 SHJ720892:SHJ720967 SRF720892:SRF720967 TBB720892:TBB720967 TKX720892:TKX720967 TUT720892:TUT720967 UEP720892:UEP720967 UOL720892:UOL720967 UYH720892:UYH720967 VID720892:VID720967 VRZ720892:VRZ720967 WBV720892:WBV720967 WLR720892:WLR720967 WVN720892:WVN720967 F786428:F786503 JB786428:JB786503 SX786428:SX786503 ACT786428:ACT786503 AMP786428:AMP786503 AWL786428:AWL786503 BGH786428:BGH786503 BQD786428:BQD786503 BZZ786428:BZZ786503 CJV786428:CJV786503 CTR786428:CTR786503 DDN786428:DDN786503 DNJ786428:DNJ786503 DXF786428:DXF786503 EHB786428:EHB786503 EQX786428:EQX786503 FAT786428:FAT786503 FKP786428:FKP786503 FUL786428:FUL786503 GEH786428:GEH786503 GOD786428:GOD786503 GXZ786428:GXZ786503 HHV786428:HHV786503 HRR786428:HRR786503 IBN786428:IBN786503 ILJ786428:ILJ786503 IVF786428:IVF786503 JFB786428:JFB786503 JOX786428:JOX786503 JYT786428:JYT786503 KIP786428:KIP786503 KSL786428:KSL786503 LCH786428:LCH786503 LMD786428:LMD786503 LVZ786428:LVZ786503 MFV786428:MFV786503 MPR786428:MPR786503 MZN786428:MZN786503 NJJ786428:NJJ786503 NTF786428:NTF786503 ODB786428:ODB786503 OMX786428:OMX786503 OWT786428:OWT786503 PGP786428:PGP786503 PQL786428:PQL786503 QAH786428:QAH786503 QKD786428:QKD786503 QTZ786428:QTZ786503 RDV786428:RDV786503 RNR786428:RNR786503 RXN786428:RXN786503 SHJ786428:SHJ786503 SRF786428:SRF786503 TBB786428:TBB786503 TKX786428:TKX786503 TUT786428:TUT786503 UEP786428:UEP786503 UOL786428:UOL786503 UYH786428:UYH786503 VID786428:VID786503 VRZ786428:VRZ786503 WBV786428:WBV786503 WLR786428:WLR786503 WVN786428:WVN786503 F851964:F852039 JB851964:JB852039 SX851964:SX852039 ACT851964:ACT852039 AMP851964:AMP852039 AWL851964:AWL852039 BGH851964:BGH852039 BQD851964:BQD852039 BZZ851964:BZZ852039 CJV851964:CJV852039 CTR851964:CTR852039 DDN851964:DDN852039 DNJ851964:DNJ852039 DXF851964:DXF852039 EHB851964:EHB852039 EQX851964:EQX852039 FAT851964:FAT852039 FKP851964:FKP852039 FUL851964:FUL852039 GEH851964:GEH852039 GOD851964:GOD852039 GXZ851964:GXZ852039 HHV851964:HHV852039 HRR851964:HRR852039 IBN851964:IBN852039 ILJ851964:ILJ852039 IVF851964:IVF852039 JFB851964:JFB852039 JOX851964:JOX852039 JYT851964:JYT852039 KIP851964:KIP852039 KSL851964:KSL852039 LCH851964:LCH852039 LMD851964:LMD852039 LVZ851964:LVZ852039 MFV851964:MFV852039 MPR851964:MPR852039 MZN851964:MZN852039 NJJ851964:NJJ852039 NTF851964:NTF852039 ODB851964:ODB852039 OMX851964:OMX852039 OWT851964:OWT852039 PGP851964:PGP852039 PQL851964:PQL852039 QAH851964:QAH852039 QKD851964:QKD852039 QTZ851964:QTZ852039 RDV851964:RDV852039 RNR851964:RNR852039 RXN851964:RXN852039 SHJ851964:SHJ852039 SRF851964:SRF852039 TBB851964:TBB852039 TKX851964:TKX852039 TUT851964:TUT852039 UEP851964:UEP852039 UOL851964:UOL852039 UYH851964:UYH852039 VID851964:VID852039 VRZ851964:VRZ852039 WBV851964:WBV852039 WLR851964:WLR852039 WVN851964:WVN852039 F917500:F917575 JB917500:JB917575 SX917500:SX917575 ACT917500:ACT917575 AMP917500:AMP917575 AWL917500:AWL917575 BGH917500:BGH917575 BQD917500:BQD917575 BZZ917500:BZZ917575 CJV917500:CJV917575 CTR917500:CTR917575 DDN917500:DDN917575 DNJ917500:DNJ917575 DXF917500:DXF917575 EHB917500:EHB917575 EQX917500:EQX917575 FAT917500:FAT917575 FKP917500:FKP917575 FUL917500:FUL917575 GEH917500:GEH917575 GOD917500:GOD917575 GXZ917500:GXZ917575 HHV917500:HHV917575 HRR917500:HRR917575 IBN917500:IBN917575 ILJ917500:ILJ917575 IVF917500:IVF917575 JFB917500:JFB917575 JOX917500:JOX917575 JYT917500:JYT917575 KIP917500:KIP917575 KSL917500:KSL917575 LCH917500:LCH917575 LMD917500:LMD917575 LVZ917500:LVZ917575 MFV917500:MFV917575 MPR917500:MPR917575 MZN917500:MZN917575 NJJ917500:NJJ917575 NTF917500:NTF917575 ODB917500:ODB917575 OMX917500:OMX917575 OWT917500:OWT917575 PGP917500:PGP917575 PQL917500:PQL917575 QAH917500:QAH917575 QKD917500:QKD917575 QTZ917500:QTZ917575 RDV917500:RDV917575 RNR917500:RNR917575 RXN917500:RXN917575 SHJ917500:SHJ917575 SRF917500:SRF917575 TBB917500:TBB917575 TKX917500:TKX917575 TUT917500:TUT917575 UEP917500:UEP917575 UOL917500:UOL917575 UYH917500:UYH917575 VID917500:VID917575 VRZ917500:VRZ917575 WBV917500:WBV917575 WLR917500:WLR917575 WVN917500:WVN917575 F983036:F983111 JB983036:JB983111 SX983036:SX983111 ACT983036:ACT983111 AMP983036:AMP983111 AWL983036:AWL983111 BGH983036:BGH983111 BQD983036:BQD983111 BZZ983036:BZZ983111 CJV983036:CJV983111 CTR983036:CTR983111 DDN983036:DDN983111 DNJ983036:DNJ983111 DXF983036:DXF983111 EHB983036:EHB983111 EQX983036:EQX983111 FAT983036:FAT983111 FKP983036:FKP983111 FUL983036:FUL983111 GEH983036:GEH983111 GOD983036:GOD983111 GXZ983036:GXZ983111 HHV983036:HHV983111 HRR983036:HRR983111 IBN983036:IBN983111 ILJ983036:ILJ983111 IVF983036:IVF983111 JFB983036:JFB983111 JOX983036:JOX983111 JYT983036:JYT983111 KIP983036:KIP983111 KSL983036:KSL983111 LCH983036:LCH983111 LMD983036:LMD983111 LVZ983036:LVZ983111 MFV983036:MFV983111 MPR983036:MPR983111 MZN983036:MZN983111 NJJ983036:NJJ983111 NTF983036:NTF983111 ODB983036:ODB983111 OMX983036:OMX983111 OWT983036:OWT983111 PGP983036:PGP983111 PQL983036:PQL983111 QAH983036:QAH983111 QKD983036:QKD983111 QTZ983036:QTZ983111 RDV983036:RDV983111 RNR983036:RNR983111 RXN983036:RXN983111 SHJ983036:SHJ983111 SRF983036:SRF983111 TBB983036:TBB983111 TKX983036:TKX983111 TUT983036:TUT983111 UEP983036:UEP983111 UOL983036:UOL983111 UYH983036:UYH983111 VID983036:VID983111 VRZ983036:VRZ983111 WBV983036:WBV983111 WLR983036:WLR983111 WVN983036:WVN983111 E65532:E65543 JA65532:JA65543 SW65532:SW65543 ACS65532:ACS65543 AMO65532:AMO65543 AWK65532:AWK65543 BGG65532:BGG65543 BQC65532:BQC65543 BZY65532:BZY65543 CJU65532:CJU65543 CTQ65532:CTQ65543 DDM65532:DDM65543 DNI65532:DNI65543 DXE65532:DXE65543 EHA65532:EHA65543 EQW65532:EQW65543 FAS65532:FAS65543 FKO65532:FKO65543 FUK65532:FUK65543 GEG65532:GEG65543 GOC65532:GOC65543 GXY65532:GXY65543 HHU65532:HHU65543 HRQ65532:HRQ65543 IBM65532:IBM65543 ILI65532:ILI65543 IVE65532:IVE65543 JFA65532:JFA65543 JOW65532:JOW65543 JYS65532:JYS65543 KIO65532:KIO65543 KSK65532:KSK65543 LCG65532:LCG65543 LMC65532:LMC65543 LVY65532:LVY65543 MFU65532:MFU65543 MPQ65532:MPQ65543 MZM65532:MZM65543 NJI65532:NJI65543 NTE65532:NTE65543 ODA65532:ODA65543 OMW65532:OMW65543 OWS65532:OWS65543 PGO65532:PGO65543 PQK65532:PQK65543 QAG65532:QAG65543 QKC65532:QKC65543 QTY65532:QTY65543 RDU65532:RDU65543 RNQ65532:RNQ65543 RXM65532:RXM65543 SHI65532:SHI65543 SRE65532:SRE65543 TBA65532:TBA65543 TKW65532:TKW65543 TUS65532:TUS65543 UEO65532:UEO65543 UOK65532:UOK65543 UYG65532:UYG65543 VIC65532:VIC65543 VRY65532:VRY65543 WBU65532:WBU65543 WLQ65532:WLQ65543 WVM65532:WVM65543 E131068:E131079 JA131068:JA131079 SW131068:SW131079 ACS131068:ACS131079 AMO131068:AMO131079 AWK131068:AWK131079 BGG131068:BGG131079 BQC131068:BQC131079 BZY131068:BZY131079 CJU131068:CJU131079 CTQ131068:CTQ131079 DDM131068:DDM131079 DNI131068:DNI131079 DXE131068:DXE131079 EHA131068:EHA131079 EQW131068:EQW131079 FAS131068:FAS131079 FKO131068:FKO131079 FUK131068:FUK131079 GEG131068:GEG131079 GOC131068:GOC131079 GXY131068:GXY131079 HHU131068:HHU131079 HRQ131068:HRQ131079 IBM131068:IBM131079 ILI131068:ILI131079 IVE131068:IVE131079 JFA131068:JFA131079 JOW131068:JOW131079 JYS131068:JYS131079 KIO131068:KIO131079 KSK131068:KSK131079 LCG131068:LCG131079 LMC131068:LMC131079 LVY131068:LVY131079 MFU131068:MFU131079 MPQ131068:MPQ131079 MZM131068:MZM131079 NJI131068:NJI131079 NTE131068:NTE131079 ODA131068:ODA131079 OMW131068:OMW131079 OWS131068:OWS131079 PGO131068:PGO131079 PQK131068:PQK131079 QAG131068:QAG131079 QKC131068:QKC131079 QTY131068:QTY131079 RDU131068:RDU131079 RNQ131068:RNQ131079 RXM131068:RXM131079 SHI131068:SHI131079 SRE131068:SRE131079 TBA131068:TBA131079 TKW131068:TKW131079 TUS131068:TUS131079 UEO131068:UEO131079 UOK131068:UOK131079 UYG131068:UYG131079 VIC131068:VIC131079 VRY131068:VRY131079 WBU131068:WBU131079 WLQ131068:WLQ131079 WVM131068:WVM131079 E196604:E196615 JA196604:JA196615 SW196604:SW196615 ACS196604:ACS196615 AMO196604:AMO196615 AWK196604:AWK196615 BGG196604:BGG196615 BQC196604:BQC196615 BZY196604:BZY196615 CJU196604:CJU196615 CTQ196604:CTQ196615 DDM196604:DDM196615 DNI196604:DNI196615 DXE196604:DXE196615 EHA196604:EHA196615 EQW196604:EQW196615 FAS196604:FAS196615 FKO196604:FKO196615 FUK196604:FUK196615 GEG196604:GEG196615 GOC196604:GOC196615 GXY196604:GXY196615 HHU196604:HHU196615 HRQ196604:HRQ196615 IBM196604:IBM196615 ILI196604:ILI196615 IVE196604:IVE196615 JFA196604:JFA196615 JOW196604:JOW196615 JYS196604:JYS196615 KIO196604:KIO196615 KSK196604:KSK196615 LCG196604:LCG196615 LMC196604:LMC196615 LVY196604:LVY196615 MFU196604:MFU196615 MPQ196604:MPQ196615 MZM196604:MZM196615 NJI196604:NJI196615 NTE196604:NTE196615 ODA196604:ODA196615 OMW196604:OMW196615 OWS196604:OWS196615 PGO196604:PGO196615 PQK196604:PQK196615 QAG196604:QAG196615 QKC196604:QKC196615 QTY196604:QTY196615 RDU196604:RDU196615 RNQ196604:RNQ196615 RXM196604:RXM196615 SHI196604:SHI196615 SRE196604:SRE196615 TBA196604:TBA196615 TKW196604:TKW196615 TUS196604:TUS196615 UEO196604:UEO196615 UOK196604:UOK196615 UYG196604:UYG196615 VIC196604:VIC196615 VRY196604:VRY196615 WBU196604:WBU196615 WLQ196604:WLQ196615 WVM196604:WVM196615 E262140:E262151 JA262140:JA262151 SW262140:SW262151 ACS262140:ACS262151 AMO262140:AMO262151 AWK262140:AWK262151 BGG262140:BGG262151 BQC262140:BQC262151 BZY262140:BZY262151 CJU262140:CJU262151 CTQ262140:CTQ262151 DDM262140:DDM262151 DNI262140:DNI262151 DXE262140:DXE262151 EHA262140:EHA262151 EQW262140:EQW262151 FAS262140:FAS262151 FKO262140:FKO262151 FUK262140:FUK262151 GEG262140:GEG262151 GOC262140:GOC262151 GXY262140:GXY262151 HHU262140:HHU262151 HRQ262140:HRQ262151 IBM262140:IBM262151 ILI262140:ILI262151 IVE262140:IVE262151 JFA262140:JFA262151 JOW262140:JOW262151 JYS262140:JYS262151 KIO262140:KIO262151 KSK262140:KSK262151 LCG262140:LCG262151 LMC262140:LMC262151 LVY262140:LVY262151 MFU262140:MFU262151 MPQ262140:MPQ262151 MZM262140:MZM262151 NJI262140:NJI262151 NTE262140:NTE262151 ODA262140:ODA262151 OMW262140:OMW262151 OWS262140:OWS262151 PGO262140:PGO262151 PQK262140:PQK262151 QAG262140:QAG262151 QKC262140:QKC262151 QTY262140:QTY262151 RDU262140:RDU262151 RNQ262140:RNQ262151 RXM262140:RXM262151 SHI262140:SHI262151 SRE262140:SRE262151 TBA262140:TBA262151 TKW262140:TKW262151 TUS262140:TUS262151 UEO262140:UEO262151 UOK262140:UOK262151 UYG262140:UYG262151 VIC262140:VIC262151 VRY262140:VRY262151 WBU262140:WBU262151 WLQ262140:WLQ262151 WVM262140:WVM262151 E327676:E327687 JA327676:JA327687 SW327676:SW327687 ACS327676:ACS327687 AMO327676:AMO327687 AWK327676:AWK327687 BGG327676:BGG327687 BQC327676:BQC327687 BZY327676:BZY327687 CJU327676:CJU327687 CTQ327676:CTQ327687 DDM327676:DDM327687 DNI327676:DNI327687 DXE327676:DXE327687 EHA327676:EHA327687 EQW327676:EQW327687 FAS327676:FAS327687 FKO327676:FKO327687 FUK327676:FUK327687 GEG327676:GEG327687 GOC327676:GOC327687 GXY327676:GXY327687 HHU327676:HHU327687 HRQ327676:HRQ327687 IBM327676:IBM327687 ILI327676:ILI327687 IVE327676:IVE327687 JFA327676:JFA327687 JOW327676:JOW327687 JYS327676:JYS327687 KIO327676:KIO327687 KSK327676:KSK327687 LCG327676:LCG327687 LMC327676:LMC327687 LVY327676:LVY327687 MFU327676:MFU327687 MPQ327676:MPQ327687 MZM327676:MZM327687 NJI327676:NJI327687 NTE327676:NTE327687 ODA327676:ODA327687 OMW327676:OMW327687 OWS327676:OWS327687 PGO327676:PGO327687 PQK327676:PQK327687 QAG327676:QAG327687 QKC327676:QKC327687 QTY327676:QTY327687 RDU327676:RDU327687 RNQ327676:RNQ327687 RXM327676:RXM327687 SHI327676:SHI327687 SRE327676:SRE327687 TBA327676:TBA327687 TKW327676:TKW327687 TUS327676:TUS327687 UEO327676:UEO327687 UOK327676:UOK327687 UYG327676:UYG327687 VIC327676:VIC327687 VRY327676:VRY327687 WBU327676:WBU327687 WLQ327676:WLQ327687 WVM327676:WVM327687 E393212:E393223 JA393212:JA393223 SW393212:SW393223 ACS393212:ACS393223 AMO393212:AMO393223 AWK393212:AWK393223 BGG393212:BGG393223 BQC393212:BQC393223 BZY393212:BZY393223 CJU393212:CJU393223 CTQ393212:CTQ393223 DDM393212:DDM393223 DNI393212:DNI393223 DXE393212:DXE393223 EHA393212:EHA393223 EQW393212:EQW393223 FAS393212:FAS393223 FKO393212:FKO393223 FUK393212:FUK393223 GEG393212:GEG393223 GOC393212:GOC393223 GXY393212:GXY393223 HHU393212:HHU393223 HRQ393212:HRQ393223 IBM393212:IBM393223 ILI393212:ILI393223 IVE393212:IVE393223 JFA393212:JFA393223 JOW393212:JOW393223 JYS393212:JYS393223 KIO393212:KIO393223 KSK393212:KSK393223 LCG393212:LCG393223 LMC393212:LMC393223 LVY393212:LVY393223 MFU393212:MFU393223 MPQ393212:MPQ393223 MZM393212:MZM393223 NJI393212:NJI393223 NTE393212:NTE393223 ODA393212:ODA393223 OMW393212:OMW393223 OWS393212:OWS393223 PGO393212:PGO393223 PQK393212:PQK393223 QAG393212:QAG393223 QKC393212:QKC393223 QTY393212:QTY393223 RDU393212:RDU393223 RNQ393212:RNQ393223 RXM393212:RXM393223 SHI393212:SHI393223 SRE393212:SRE393223 TBA393212:TBA393223 TKW393212:TKW393223 TUS393212:TUS393223 UEO393212:UEO393223 UOK393212:UOK393223 UYG393212:UYG393223 VIC393212:VIC393223 VRY393212:VRY393223 WBU393212:WBU393223 WLQ393212:WLQ393223 WVM393212:WVM393223 E458748:E458759 JA458748:JA458759 SW458748:SW458759 ACS458748:ACS458759 AMO458748:AMO458759 AWK458748:AWK458759 BGG458748:BGG458759 BQC458748:BQC458759 BZY458748:BZY458759 CJU458748:CJU458759 CTQ458748:CTQ458759 DDM458748:DDM458759 DNI458748:DNI458759 DXE458748:DXE458759 EHA458748:EHA458759 EQW458748:EQW458759 FAS458748:FAS458759 FKO458748:FKO458759 FUK458748:FUK458759 GEG458748:GEG458759 GOC458748:GOC458759 GXY458748:GXY458759 HHU458748:HHU458759 HRQ458748:HRQ458759 IBM458748:IBM458759 ILI458748:ILI458759 IVE458748:IVE458759 JFA458748:JFA458759 JOW458748:JOW458759 JYS458748:JYS458759 KIO458748:KIO458759 KSK458748:KSK458759 LCG458748:LCG458759 LMC458748:LMC458759 LVY458748:LVY458759 MFU458748:MFU458759 MPQ458748:MPQ458759 MZM458748:MZM458759 NJI458748:NJI458759 NTE458748:NTE458759 ODA458748:ODA458759 OMW458748:OMW458759 OWS458748:OWS458759 PGO458748:PGO458759 PQK458748:PQK458759 QAG458748:QAG458759 QKC458748:QKC458759 QTY458748:QTY458759 RDU458748:RDU458759 RNQ458748:RNQ458759 RXM458748:RXM458759 SHI458748:SHI458759 SRE458748:SRE458759 TBA458748:TBA458759 TKW458748:TKW458759 TUS458748:TUS458759 UEO458748:UEO458759 UOK458748:UOK458759 UYG458748:UYG458759 VIC458748:VIC458759 VRY458748:VRY458759 WBU458748:WBU458759 WLQ458748:WLQ458759 WVM458748:WVM458759 E524284:E524295 JA524284:JA524295 SW524284:SW524295 ACS524284:ACS524295 AMO524284:AMO524295 AWK524284:AWK524295 BGG524284:BGG524295 BQC524284:BQC524295 BZY524284:BZY524295 CJU524284:CJU524295 CTQ524284:CTQ524295 DDM524284:DDM524295 DNI524284:DNI524295 DXE524284:DXE524295 EHA524284:EHA524295 EQW524284:EQW524295 FAS524284:FAS524295 FKO524284:FKO524295 FUK524284:FUK524295 GEG524284:GEG524295 GOC524284:GOC524295 GXY524284:GXY524295 HHU524284:HHU524295 HRQ524284:HRQ524295 IBM524284:IBM524295 ILI524284:ILI524295 IVE524284:IVE524295 JFA524284:JFA524295 JOW524284:JOW524295 JYS524284:JYS524295 KIO524284:KIO524295 KSK524284:KSK524295 LCG524284:LCG524295 LMC524284:LMC524295 LVY524284:LVY524295 MFU524284:MFU524295 MPQ524284:MPQ524295 MZM524284:MZM524295 NJI524284:NJI524295 NTE524284:NTE524295 ODA524284:ODA524295 OMW524284:OMW524295 OWS524284:OWS524295 PGO524284:PGO524295 PQK524284:PQK524295 QAG524284:QAG524295 QKC524284:QKC524295 QTY524284:QTY524295 RDU524284:RDU524295 RNQ524284:RNQ524295 RXM524284:RXM524295 SHI524284:SHI524295 SRE524284:SRE524295 TBA524284:TBA524295 TKW524284:TKW524295 TUS524284:TUS524295 UEO524284:UEO524295 UOK524284:UOK524295 UYG524284:UYG524295 VIC524284:VIC524295 VRY524284:VRY524295 WBU524284:WBU524295 WLQ524284:WLQ524295 WVM524284:WVM524295 E589820:E589831 JA589820:JA589831 SW589820:SW589831 ACS589820:ACS589831 AMO589820:AMO589831 AWK589820:AWK589831 BGG589820:BGG589831 BQC589820:BQC589831 BZY589820:BZY589831 CJU589820:CJU589831 CTQ589820:CTQ589831 DDM589820:DDM589831 DNI589820:DNI589831 DXE589820:DXE589831 EHA589820:EHA589831 EQW589820:EQW589831 FAS589820:FAS589831 FKO589820:FKO589831 FUK589820:FUK589831 GEG589820:GEG589831 GOC589820:GOC589831 GXY589820:GXY589831 HHU589820:HHU589831 HRQ589820:HRQ589831 IBM589820:IBM589831 ILI589820:ILI589831 IVE589820:IVE589831 JFA589820:JFA589831 JOW589820:JOW589831 JYS589820:JYS589831 KIO589820:KIO589831 KSK589820:KSK589831 LCG589820:LCG589831 LMC589820:LMC589831 LVY589820:LVY589831 MFU589820:MFU589831 MPQ589820:MPQ589831 MZM589820:MZM589831 NJI589820:NJI589831 NTE589820:NTE589831 ODA589820:ODA589831 OMW589820:OMW589831 OWS589820:OWS589831 PGO589820:PGO589831 PQK589820:PQK589831 QAG589820:QAG589831 QKC589820:QKC589831 QTY589820:QTY589831 RDU589820:RDU589831 RNQ589820:RNQ589831 RXM589820:RXM589831 SHI589820:SHI589831 SRE589820:SRE589831 TBA589820:TBA589831 TKW589820:TKW589831 TUS589820:TUS589831 UEO589820:UEO589831 UOK589820:UOK589831 UYG589820:UYG589831 VIC589820:VIC589831 VRY589820:VRY589831 WBU589820:WBU589831 WLQ589820:WLQ589831 WVM589820:WVM589831 E655356:E655367 JA655356:JA655367 SW655356:SW655367 ACS655356:ACS655367 AMO655356:AMO655367 AWK655356:AWK655367 BGG655356:BGG655367 BQC655356:BQC655367 BZY655356:BZY655367 CJU655356:CJU655367 CTQ655356:CTQ655367 DDM655356:DDM655367 DNI655356:DNI655367 DXE655356:DXE655367 EHA655356:EHA655367 EQW655356:EQW655367 FAS655356:FAS655367 FKO655356:FKO655367 FUK655356:FUK655367 GEG655356:GEG655367 GOC655356:GOC655367 GXY655356:GXY655367 HHU655356:HHU655367 HRQ655356:HRQ655367 IBM655356:IBM655367 ILI655356:ILI655367 IVE655356:IVE655367 JFA655356:JFA655367 JOW655356:JOW655367 JYS655356:JYS655367 KIO655356:KIO655367 KSK655356:KSK655367 LCG655356:LCG655367 LMC655356:LMC655367 LVY655356:LVY655367 MFU655356:MFU655367 MPQ655356:MPQ655367 MZM655356:MZM655367 NJI655356:NJI655367 NTE655356:NTE655367 ODA655356:ODA655367 OMW655356:OMW655367 OWS655356:OWS655367 PGO655356:PGO655367 PQK655356:PQK655367 QAG655356:QAG655367 QKC655356:QKC655367 QTY655356:QTY655367 RDU655356:RDU655367 RNQ655356:RNQ655367 RXM655356:RXM655367 SHI655356:SHI655367 SRE655356:SRE655367 TBA655356:TBA655367 TKW655356:TKW655367 TUS655356:TUS655367 UEO655356:UEO655367 UOK655356:UOK655367 UYG655356:UYG655367 VIC655356:VIC655367 VRY655356:VRY655367 WBU655356:WBU655367 WLQ655356:WLQ655367 WVM655356:WVM655367 E720892:E720903 JA720892:JA720903 SW720892:SW720903 ACS720892:ACS720903 AMO720892:AMO720903 AWK720892:AWK720903 BGG720892:BGG720903 BQC720892:BQC720903 BZY720892:BZY720903 CJU720892:CJU720903 CTQ720892:CTQ720903 DDM720892:DDM720903 DNI720892:DNI720903 DXE720892:DXE720903 EHA720892:EHA720903 EQW720892:EQW720903 FAS720892:FAS720903 FKO720892:FKO720903 FUK720892:FUK720903 GEG720892:GEG720903 GOC720892:GOC720903 GXY720892:GXY720903 HHU720892:HHU720903 HRQ720892:HRQ720903 IBM720892:IBM720903 ILI720892:ILI720903 IVE720892:IVE720903 JFA720892:JFA720903 JOW720892:JOW720903 JYS720892:JYS720903 KIO720892:KIO720903 KSK720892:KSK720903 LCG720892:LCG720903 LMC720892:LMC720903 LVY720892:LVY720903 MFU720892:MFU720903 MPQ720892:MPQ720903 MZM720892:MZM720903 NJI720892:NJI720903 NTE720892:NTE720903 ODA720892:ODA720903 OMW720892:OMW720903 OWS720892:OWS720903 PGO720892:PGO720903 PQK720892:PQK720903 QAG720892:QAG720903 QKC720892:QKC720903 QTY720892:QTY720903 RDU720892:RDU720903 RNQ720892:RNQ720903 RXM720892:RXM720903 SHI720892:SHI720903 SRE720892:SRE720903 TBA720892:TBA720903 TKW720892:TKW720903 TUS720892:TUS720903 UEO720892:UEO720903 UOK720892:UOK720903 UYG720892:UYG720903 VIC720892:VIC720903 VRY720892:VRY720903 WBU720892:WBU720903 WLQ720892:WLQ720903 WVM720892:WVM720903 E786428:E786439 JA786428:JA786439 SW786428:SW786439 ACS786428:ACS786439 AMO786428:AMO786439 AWK786428:AWK786439 BGG786428:BGG786439 BQC786428:BQC786439 BZY786428:BZY786439 CJU786428:CJU786439 CTQ786428:CTQ786439 DDM786428:DDM786439 DNI786428:DNI786439 DXE786428:DXE786439 EHA786428:EHA786439 EQW786428:EQW786439 FAS786428:FAS786439 FKO786428:FKO786439 FUK786428:FUK786439 GEG786428:GEG786439 GOC786428:GOC786439 GXY786428:GXY786439 HHU786428:HHU786439 HRQ786428:HRQ786439 IBM786428:IBM786439 ILI786428:ILI786439 IVE786428:IVE786439 JFA786428:JFA786439 JOW786428:JOW786439 JYS786428:JYS786439 KIO786428:KIO786439 KSK786428:KSK786439 LCG786428:LCG786439 LMC786428:LMC786439 LVY786428:LVY786439 MFU786428:MFU786439 MPQ786428:MPQ786439 MZM786428:MZM786439 NJI786428:NJI786439 NTE786428:NTE786439 ODA786428:ODA786439 OMW786428:OMW786439 OWS786428:OWS786439 PGO786428:PGO786439 PQK786428:PQK786439 QAG786428:QAG786439 QKC786428:QKC786439 QTY786428:QTY786439 RDU786428:RDU786439 RNQ786428:RNQ786439 RXM786428:RXM786439 SHI786428:SHI786439 SRE786428:SRE786439 TBA786428:TBA786439 TKW786428:TKW786439 TUS786428:TUS786439 UEO786428:UEO786439 UOK786428:UOK786439 UYG786428:UYG786439 VIC786428:VIC786439 VRY786428:VRY786439 WBU786428:WBU786439 WLQ786428:WLQ786439 WVM786428:WVM786439 E851964:E851975 JA851964:JA851975 SW851964:SW851975 ACS851964:ACS851975 AMO851964:AMO851975 AWK851964:AWK851975 BGG851964:BGG851975 BQC851964:BQC851975 BZY851964:BZY851975 CJU851964:CJU851975 CTQ851964:CTQ851975 DDM851964:DDM851975 DNI851964:DNI851975 DXE851964:DXE851975 EHA851964:EHA851975 EQW851964:EQW851975 FAS851964:FAS851975 FKO851964:FKO851975 FUK851964:FUK851975 GEG851964:GEG851975 GOC851964:GOC851975 GXY851964:GXY851975 HHU851964:HHU851975 HRQ851964:HRQ851975 IBM851964:IBM851975 ILI851964:ILI851975 IVE851964:IVE851975 JFA851964:JFA851975 JOW851964:JOW851975 JYS851964:JYS851975 KIO851964:KIO851975 KSK851964:KSK851975 LCG851964:LCG851975 LMC851964:LMC851975 LVY851964:LVY851975 MFU851964:MFU851975 MPQ851964:MPQ851975 MZM851964:MZM851975 NJI851964:NJI851975 NTE851964:NTE851975 ODA851964:ODA851975 OMW851964:OMW851975 OWS851964:OWS851975 PGO851964:PGO851975 PQK851964:PQK851975 QAG851964:QAG851975 QKC851964:QKC851975 QTY851964:QTY851975 RDU851964:RDU851975 RNQ851964:RNQ851975 RXM851964:RXM851975 SHI851964:SHI851975 SRE851964:SRE851975 TBA851964:TBA851975 TKW851964:TKW851975 TUS851964:TUS851975 UEO851964:UEO851975 UOK851964:UOK851975 UYG851964:UYG851975 VIC851964:VIC851975 VRY851964:VRY851975 WBU851964:WBU851975 WLQ851964:WLQ851975 WVM851964:WVM851975 E917500:E917511 JA917500:JA917511 SW917500:SW917511 ACS917500:ACS917511 AMO917500:AMO917511 AWK917500:AWK917511 BGG917500:BGG917511 BQC917500:BQC917511 BZY917500:BZY917511 CJU917500:CJU917511 CTQ917500:CTQ917511 DDM917500:DDM917511 DNI917500:DNI917511 DXE917500:DXE917511 EHA917500:EHA917511 EQW917500:EQW917511 FAS917500:FAS917511 FKO917500:FKO917511 FUK917500:FUK917511 GEG917500:GEG917511 GOC917500:GOC917511 GXY917500:GXY917511 HHU917500:HHU917511 HRQ917500:HRQ917511 IBM917500:IBM917511 ILI917500:ILI917511 IVE917500:IVE917511 JFA917500:JFA917511 JOW917500:JOW917511 JYS917500:JYS917511 KIO917500:KIO917511 KSK917500:KSK917511 LCG917500:LCG917511 LMC917500:LMC917511 LVY917500:LVY917511 MFU917500:MFU917511 MPQ917500:MPQ917511 MZM917500:MZM917511 NJI917500:NJI917511 NTE917500:NTE917511 ODA917500:ODA917511 OMW917500:OMW917511 OWS917500:OWS917511 PGO917500:PGO917511 PQK917500:PQK917511 QAG917500:QAG917511 QKC917500:QKC917511 QTY917500:QTY917511 RDU917500:RDU917511 RNQ917500:RNQ917511 RXM917500:RXM917511 SHI917500:SHI917511 SRE917500:SRE917511 TBA917500:TBA917511 TKW917500:TKW917511 TUS917500:TUS917511 UEO917500:UEO917511 UOK917500:UOK917511 UYG917500:UYG917511 VIC917500:VIC917511 VRY917500:VRY917511 WBU917500:WBU917511 WLQ917500:WLQ917511 WVM917500:WVM917511 E983036:E983047 JA983036:JA983047 SW983036:SW983047 ACS983036:ACS983047 AMO983036:AMO983047 AWK983036:AWK983047 BGG983036:BGG983047 BQC983036:BQC983047 BZY983036:BZY983047 CJU983036:CJU983047 CTQ983036:CTQ983047 DDM983036:DDM983047 DNI983036:DNI983047 DXE983036:DXE983047 EHA983036:EHA983047 EQW983036:EQW983047 FAS983036:FAS983047 FKO983036:FKO983047 FUK983036:FUK983047 GEG983036:GEG983047 GOC983036:GOC983047 GXY983036:GXY983047 HHU983036:HHU983047 HRQ983036:HRQ983047 IBM983036:IBM983047 ILI983036:ILI983047 IVE983036:IVE983047 JFA983036:JFA983047 JOW983036:JOW983047 JYS983036:JYS983047 KIO983036:KIO983047 KSK983036:KSK983047 LCG983036:LCG983047 LMC983036:LMC983047 LVY983036:LVY983047 MFU983036:MFU983047 MPQ983036:MPQ983047 MZM983036:MZM983047 NJI983036:NJI983047 NTE983036:NTE983047 ODA983036:ODA983047 OMW983036:OMW983047 OWS983036:OWS983047 PGO983036:PGO983047 PQK983036:PQK983047 QAG983036:QAG983047 QKC983036:QKC983047 QTY983036:QTY983047 RDU983036:RDU983047 RNQ983036:RNQ983047 RXM983036:RXM983047 SHI983036:SHI983047 SRE983036:SRE983047 TBA983036:TBA983047 TKW983036:TKW983047 TUS983036:TUS983047 UEO983036:UEO983047 UOK983036:UOK983047 UYG983036:UYG983047 VIC983036:VIC983047 VRY983036:VRY983047 WBU983036:WBU983047 WLQ983036:WLQ983047 WVM983036:WVM983047 E65545:E65607 JA65545:JA65607 SW65545:SW65607 ACS65545:ACS65607 AMO65545:AMO65607 AWK65545:AWK65607 BGG65545:BGG65607 BQC65545:BQC65607 BZY65545:BZY65607 CJU65545:CJU65607 CTQ65545:CTQ65607 DDM65545:DDM65607 DNI65545:DNI65607 DXE65545:DXE65607 EHA65545:EHA65607 EQW65545:EQW65607 FAS65545:FAS65607 FKO65545:FKO65607 FUK65545:FUK65607 GEG65545:GEG65607 GOC65545:GOC65607 GXY65545:GXY65607 HHU65545:HHU65607 HRQ65545:HRQ65607 IBM65545:IBM65607 ILI65545:ILI65607 IVE65545:IVE65607 JFA65545:JFA65607 JOW65545:JOW65607 JYS65545:JYS65607 KIO65545:KIO65607 KSK65545:KSK65607 LCG65545:LCG65607 LMC65545:LMC65607 LVY65545:LVY65607 MFU65545:MFU65607 MPQ65545:MPQ65607 MZM65545:MZM65607 NJI65545:NJI65607 NTE65545:NTE65607 ODA65545:ODA65607 OMW65545:OMW65607 OWS65545:OWS65607 PGO65545:PGO65607 PQK65545:PQK65607 QAG65545:QAG65607 QKC65545:QKC65607 QTY65545:QTY65607 RDU65545:RDU65607 RNQ65545:RNQ65607 RXM65545:RXM65607 SHI65545:SHI65607 SRE65545:SRE65607 TBA65545:TBA65607 TKW65545:TKW65607 TUS65545:TUS65607 UEO65545:UEO65607 UOK65545:UOK65607 UYG65545:UYG65607 VIC65545:VIC65607 VRY65545:VRY65607 WBU65545:WBU65607 WLQ65545:WLQ65607 WVM65545:WVM65607 E131081:E131143 JA131081:JA131143 SW131081:SW131143 ACS131081:ACS131143 AMO131081:AMO131143 AWK131081:AWK131143 BGG131081:BGG131143 BQC131081:BQC131143 BZY131081:BZY131143 CJU131081:CJU131143 CTQ131081:CTQ131143 DDM131081:DDM131143 DNI131081:DNI131143 DXE131081:DXE131143 EHA131081:EHA131143 EQW131081:EQW131143 FAS131081:FAS131143 FKO131081:FKO131143 FUK131081:FUK131143 GEG131081:GEG131143 GOC131081:GOC131143 GXY131081:GXY131143 HHU131081:HHU131143 HRQ131081:HRQ131143 IBM131081:IBM131143 ILI131081:ILI131143 IVE131081:IVE131143 JFA131081:JFA131143 JOW131081:JOW131143 JYS131081:JYS131143 KIO131081:KIO131143 KSK131081:KSK131143 LCG131081:LCG131143 LMC131081:LMC131143 LVY131081:LVY131143 MFU131081:MFU131143 MPQ131081:MPQ131143 MZM131081:MZM131143 NJI131081:NJI131143 NTE131081:NTE131143 ODA131081:ODA131143 OMW131081:OMW131143 OWS131081:OWS131143 PGO131081:PGO131143 PQK131081:PQK131143 QAG131081:QAG131143 QKC131081:QKC131143 QTY131081:QTY131143 RDU131081:RDU131143 RNQ131081:RNQ131143 RXM131081:RXM131143 SHI131081:SHI131143 SRE131081:SRE131143 TBA131081:TBA131143 TKW131081:TKW131143 TUS131081:TUS131143 UEO131081:UEO131143 UOK131081:UOK131143 UYG131081:UYG131143 VIC131081:VIC131143 VRY131081:VRY131143 WBU131081:WBU131143 WLQ131081:WLQ131143 WVM131081:WVM131143 E196617:E196679 JA196617:JA196679 SW196617:SW196679 ACS196617:ACS196679 AMO196617:AMO196679 AWK196617:AWK196679 BGG196617:BGG196679 BQC196617:BQC196679 BZY196617:BZY196679 CJU196617:CJU196679 CTQ196617:CTQ196679 DDM196617:DDM196679 DNI196617:DNI196679 DXE196617:DXE196679 EHA196617:EHA196679 EQW196617:EQW196679 FAS196617:FAS196679 FKO196617:FKO196679 FUK196617:FUK196679 GEG196617:GEG196679 GOC196617:GOC196679 GXY196617:GXY196679 HHU196617:HHU196679 HRQ196617:HRQ196679 IBM196617:IBM196679 ILI196617:ILI196679 IVE196617:IVE196679 JFA196617:JFA196679 JOW196617:JOW196679 JYS196617:JYS196679 KIO196617:KIO196679 KSK196617:KSK196679 LCG196617:LCG196679 LMC196617:LMC196679 LVY196617:LVY196679 MFU196617:MFU196679 MPQ196617:MPQ196679 MZM196617:MZM196679 NJI196617:NJI196679 NTE196617:NTE196679 ODA196617:ODA196679 OMW196617:OMW196679 OWS196617:OWS196679 PGO196617:PGO196679 PQK196617:PQK196679 QAG196617:QAG196679 QKC196617:QKC196679 QTY196617:QTY196679 RDU196617:RDU196679 RNQ196617:RNQ196679 RXM196617:RXM196679 SHI196617:SHI196679 SRE196617:SRE196679 TBA196617:TBA196679 TKW196617:TKW196679 TUS196617:TUS196679 UEO196617:UEO196679 UOK196617:UOK196679 UYG196617:UYG196679 VIC196617:VIC196679 VRY196617:VRY196679 WBU196617:WBU196679 WLQ196617:WLQ196679 WVM196617:WVM196679 E262153:E262215 JA262153:JA262215 SW262153:SW262215 ACS262153:ACS262215 AMO262153:AMO262215 AWK262153:AWK262215 BGG262153:BGG262215 BQC262153:BQC262215 BZY262153:BZY262215 CJU262153:CJU262215 CTQ262153:CTQ262215 DDM262153:DDM262215 DNI262153:DNI262215 DXE262153:DXE262215 EHA262153:EHA262215 EQW262153:EQW262215 FAS262153:FAS262215 FKO262153:FKO262215 FUK262153:FUK262215 GEG262153:GEG262215 GOC262153:GOC262215 GXY262153:GXY262215 HHU262153:HHU262215 HRQ262153:HRQ262215 IBM262153:IBM262215 ILI262153:ILI262215 IVE262153:IVE262215 JFA262153:JFA262215 JOW262153:JOW262215 JYS262153:JYS262215 KIO262153:KIO262215 KSK262153:KSK262215 LCG262153:LCG262215 LMC262153:LMC262215 LVY262153:LVY262215 MFU262153:MFU262215 MPQ262153:MPQ262215 MZM262153:MZM262215 NJI262153:NJI262215 NTE262153:NTE262215 ODA262153:ODA262215 OMW262153:OMW262215 OWS262153:OWS262215 PGO262153:PGO262215 PQK262153:PQK262215 QAG262153:QAG262215 QKC262153:QKC262215 QTY262153:QTY262215 RDU262153:RDU262215 RNQ262153:RNQ262215 RXM262153:RXM262215 SHI262153:SHI262215 SRE262153:SRE262215 TBA262153:TBA262215 TKW262153:TKW262215 TUS262153:TUS262215 UEO262153:UEO262215 UOK262153:UOK262215 UYG262153:UYG262215 VIC262153:VIC262215 VRY262153:VRY262215 WBU262153:WBU262215 WLQ262153:WLQ262215 WVM262153:WVM262215 E327689:E327751 JA327689:JA327751 SW327689:SW327751 ACS327689:ACS327751 AMO327689:AMO327751 AWK327689:AWK327751 BGG327689:BGG327751 BQC327689:BQC327751 BZY327689:BZY327751 CJU327689:CJU327751 CTQ327689:CTQ327751 DDM327689:DDM327751 DNI327689:DNI327751 DXE327689:DXE327751 EHA327689:EHA327751 EQW327689:EQW327751 FAS327689:FAS327751 FKO327689:FKO327751 FUK327689:FUK327751 GEG327689:GEG327751 GOC327689:GOC327751 GXY327689:GXY327751 HHU327689:HHU327751 HRQ327689:HRQ327751 IBM327689:IBM327751 ILI327689:ILI327751 IVE327689:IVE327751 JFA327689:JFA327751 JOW327689:JOW327751 JYS327689:JYS327751 KIO327689:KIO327751 KSK327689:KSK327751 LCG327689:LCG327751 LMC327689:LMC327751 LVY327689:LVY327751 MFU327689:MFU327751 MPQ327689:MPQ327751 MZM327689:MZM327751 NJI327689:NJI327751 NTE327689:NTE327751 ODA327689:ODA327751 OMW327689:OMW327751 OWS327689:OWS327751 PGO327689:PGO327751 PQK327689:PQK327751 QAG327689:QAG327751 QKC327689:QKC327751 QTY327689:QTY327751 RDU327689:RDU327751 RNQ327689:RNQ327751 RXM327689:RXM327751 SHI327689:SHI327751 SRE327689:SRE327751 TBA327689:TBA327751 TKW327689:TKW327751 TUS327689:TUS327751 UEO327689:UEO327751 UOK327689:UOK327751 UYG327689:UYG327751 VIC327689:VIC327751 VRY327689:VRY327751 WBU327689:WBU327751 WLQ327689:WLQ327751 WVM327689:WVM327751 E393225:E393287 JA393225:JA393287 SW393225:SW393287 ACS393225:ACS393287 AMO393225:AMO393287 AWK393225:AWK393287 BGG393225:BGG393287 BQC393225:BQC393287 BZY393225:BZY393287 CJU393225:CJU393287 CTQ393225:CTQ393287 DDM393225:DDM393287 DNI393225:DNI393287 DXE393225:DXE393287 EHA393225:EHA393287 EQW393225:EQW393287 FAS393225:FAS393287 FKO393225:FKO393287 FUK393225:FUK393287 GEG393225:GEG393287 GOC393225:GOC393287 GXY393225:GXY393287 HHU393225:HHU393287 HRQ393225:HRQ393287 IBM393225:IBM393287 ILI393225:ILI393287 IVE393225:IVE393287 JFA393225:JFA393287 JOW393225:JOW393287 JYS393225:JYS393287 KIO393225:KIO393287 KSK393225:KSK393287 LCG393225:LCG393287 LMC393225:LMC393287 LVY393225:LVY393287 MFU393225:MFU393287 MPQ393225:MPQ393287 MZM393225:MZM393287 NJI393225:NJI393287 NTE393225:NTE393287 ODA393225:ODA393287 OMW393225:OMW393287 OWS393225:OWS393287 PGO393225:PGO393287 PQK393225:PQK393287 QAG393225:QAG393287 QKC393225:QKC393287 QTY393225:QTY393287 RDU393225:RDU393287 RNQ393225:RNQ393287 RXM393225:RXM393287 SHI393225:SHI393287 SRE393225:SRE393287 TBA393225:TBA393287 TKW393225:TKW393287 TUS393225:TUS393287 UEO393225:UEO393287 UOK393225:UOK393287 UYG393225:UYG393287 VIC393225:VIC393287 VRY393225:VRY393287 WBU393225:WBU393287 WLQ393225:WLQ393287 WVM393225:WVM393287 E458761:E458823 JA458761:JA458823 SW458761:SW458823 ACS458761:ACS458823 AMO458761:AMO458823 AWK458761:AWK458823 BGG458761:BGG458823 BQC458761:BQC458823 BZY458761:BZY458823 CJU458761:CJU458823 CTQ458761:CTQ458823 DDM458761:DDM458823 DNI458761:DNI458823 DXE458761:DXE458823 EHA458761:EHA458823 EQW458761:EQW458823 FAS458761:FAS458823 FKO458761:FKO458823 FUK458761:FUK458823 GEG458761:GEG458823 GOC458761:GOC458823 GXY458761:GXY458823 HHU458761:HHU458823 HRQ458761:HRQ458823 IBM458761:IBM458823 ILI458761:ILI458823 IVE458761:IVE458823 JFA458761:JFA458823 JOW458761:JOW458823 JYS458761:JYS458823 KIO458761:KIO458823 KSK458761:KSK458823 LCG458761:LCG458823 LMC458761:LMC458823 LVY458761:LVY458823 MFU458761:MFU458823 MPQ458761:MPQ458823 MZM458761:MZM458823 NJI458761:NJI458823 NTE458761:NTE458823 ODA458761:ODA458823 OMW458761:OMW458823 OWS458761:OWS458823 PGO458761:PGO458823 PQK458761:PQK458823 QAG458761:QAG458823 QKC458761:QKC458823 QTY458761:QTY458823 RDU458761:RDU458823 RNQ458761:RNQ458823 RXM458761:RXM458823 SHI458761:SHI458823 SRE458761:SRE458823 TBA458761:TBA458823 TKW458761:TKW458823 TUS458761:TUS458823 UEO458761:UEO458823 UOK458761:UOK458823 UYG458761:UYG458823 VIC458761:VIC458823 VRY458761:VRY458823 WBU458761:WBU458823 WLQ458761:WLQ458823 WVM458761:WVM458823 E524297:E524359 JA524297:JA524359 SW524297:SW524359 ACS524297:ACS524359 AMO524297:AMO524359 AWK524297:AWK524359 BGG524297:BGG524359 BQC524297:BQC524359 BZY524297:BZY524359 CJU524297:CJU524359 CTQ524297:CTQ524359 DDM524297:DDM524359 DNI524297:DNI524359 DXE524297:DXE524359 EHA524297:EHA524359 EQW524297:EQW524359 FAS524297:FAS524359 FKO524297:FKO524359 FUK524297:FUK524359 GEG524297:GEG524359 GOC524297:GOC524359 GXY524297:GXY524359 HHU524297:HHU524359 HRQ524297:HRQ524359 IBM524297:IBM524359 ILI524297:ILI524359 IVE524297:IVE524359 JFA524297:JFA524359 JOW524297:JOW524359 JYS524297:JYS524359 KIO524297:KIO524359 KSK524297:KSK524359 LCG524297:LCG524359 LMC524297:LMC524359 LVY524297:LVY524359 MFU524297:MFU524359 MPQ524297:MPQ524359 MZM524297:MZM524359 NJI524297:NJI524359 NTE524297:NTE524359 ODA524297:ODA524359 OMW524297:OMW524359 OWS524297:OWS524359 PGO524297:PGO524359 PQK524297:PQK524359 QAG524297:QAG524359 QKC524297:QKC524359 QTY524297:QTY524359 RDU524297:RDU524359 RNQ524297:RNQ524359 RXM524297:RXM524359 SHI524297:SHI524359 SRE524297:SRE524359 TBA524297:TBA524359 TKW524297:TKW524359 TUS524297:TUS524359 UEO524297:UEO524359 UOK524297:UOK524359 UYG524297:UYG524359 VIC524297:VIC524359 VRY524297:VRY524359 WBU524297:WBU524359 WLQ524297:WLQ524359 WVM524297:WVM524359 E589833:E589895 JA589833:JA589895 SW589833:SW589895 ACS589833:ACS589895 AMO589833:AMO589895 AWK589833:AWK589895 BGG589833:BGG589895 BQC589833:BQC589895 BZY589833:BZY589895 CJU589833:CJU589895 CTQ589833:CTQ589895 DDM589833:DDM589895 DNI589833:DNI589895 DXE589833:DXE589895 EHA589833:EHA589895 EQW589833:EQW589895 FAS589833:FAS589895 FKO589833:FKO589895 FUK589833:FUK589895 GEG589833:GEG589895 GOC589833:GOC589895 GXY589833:GXY589895 HHU589833:HHU589895 HRQ589833:HRQ589895 IBM589833:IBM589895 ILI589833:ILI589895 IVE589833:IVE589895 JFA589833:JFA589895 JOW589833:JOW589895 JYS589833:JYS589895 KIO589833:KIO589895 KSK589833:KSK589895 LCG589833:LCG589895 LMC589833:LMC589895 LVY589833:LVY589895 MFU589833:MFU589895 MPQ589833:MPQ589895 MZM589833:MZM589895 NJI589833:NJI589895 NTE589833:NTE589895 ODA589833:ODA589895 OMW589833:OMW589895 OWS589833:OWS589895 PGO589833:PGO589895 PQK589833:PQK589895 QAG589833:QAG589895 QKC589833:QKC589895 QTY589833:QTY589895 RDU589833:RDU589895 RNQ589833:RNQ589895 RXM589833:RXM589895 SHI589833:SHI589895 SRE589833:SRE589895 TBA589833:TBA589895 TKW589833:TKW589895 TUS589833:TUS589895 UEO589833:UEO589895 UOK589833:UOK589895 UYG589833:UYG589895 VIC589833:VIC589895 VRY589833:VRY589895 WBU589833:WBU589895 WLQ589833:WLQ589895 WVM589833:WVM589895 E655369:E655431 JA655369:JA655431 SW655369:SW655431 ACS655369:ACS655431 AMO655369:AMO655431 AWK655369:AWK655431 BGG655369:BGG655431 BQC655369:BQC655431 BZY655369:BZY655431 CJU655369:CJU655431 CTQ655369:CTQ655431 DDM655369:DDM655431 DNI655369:DNI655431 DXE655369:DXE655431 EHA655369:EHA655431 EQW655369:EQW655431 FAS655369:FAS655431 FKO655369:FKO655431 FUK655369:FUK655431 GEG655369:GEG655431 GOC655369:GOC655431 GXY655369:GXY655431 HHU655369:HHU655431 HRQ655369:HRQ655431 IBM655369:IBM655431 ILI655369:ILI655431 IVE655369:IVE655431 JFA655369:JFA655431 JOW655369:JOW655431 JYS655369:JYS655431 KIO655369:KIO655431 KSK655369:KSK655431 LCG655369:LCG655431 LMC655369:LMC655431 LVY655369:LVY655431 MFU655369:MFU655431 MPQ655369:MPQ655431 MZM655369:MZM655431 NJI655369:NJI655431 NTE655369:NTE655431 ODA655369:ODA655431 OMW655369:OMW655431 OWS655369:OWS655431 PGO655369:PGO655431 PQK655369:PQK655431 QAG655369:QAG655431 QKC655369:QKC655431 QTY655369:QTY655431 RDU655369:RDU655431 RNQ655369:RNQ655431 RXM655369:RXM655431 SHI655369:SHI655431 SRE655369:SRE655431 TBA655369:TBA655431 TKW655369:TKW655431 TUS655369:TUS655431 UEO655369:UEO655431 UOK655369:UOK655431 UYG655369:UYG655431 VIC655369:VIC655431 VRY655369:VRY655431 WBU655369:WBU655431 WLQ655369:WLQ655431 WVM655369:WVM655431 E720905:E720967 JA720905:JA720967 SW720905:SW720967 ACS720905:ACS720967 AMO720905:AMO720967 AWK720905:AWK720967 BGG720905:BGG720967 BQC720905:BQC720967 BZY720905:BZY720967 CJU720905:CJU720967 CTQ720905:CTQ720967 DDM720905:DDM720967 DNI720905:DNI720967 DXE720905:DXE720967 EHA720905:EHA720967 EQW720905:EQW720967 FAS720905:FAS720967 FKO720905:FKO720967 FUK720905:FUK720967 GEG720905:GEG720967 GOC720905:GOC720967 GXY720905:GXY720967 HHU720905:HHU720967 HRQ720905:HRQ720967 IBM720905:IBM720967 ILI720905:ILI720967 IVE720905:IVE720967 JFA720905:JFA720967 JOW720905:JOW720967 JYS720905:JYS720967 KIO720905:KIO720967 KSK720905:KSK720967 LCG720905:LCG720967 LMC720905:LMC720967 LVY720905:LVY720967 MFU720905:MFU720967 MPQ720905:MPQ720967 MZM720905:MZM720967 NJI720905:NJI720967 NTE720905:NTE720967 ODA720905:ODA720967 OMW720905:OMW720967 OWS720905:OWS720967 PGO720905:PGO720967 PQK720905:PQK720967 QAG720905:QAG720967 QKC720905:QKC720967 QTY720905:QTY720967 RDU720905:RDU720967 RNQ720905:RNQ720967 RXM720905:RXM720967 SHI720905:SHI720967 SRE720905:SRE720967 TBA720905:TBA720967 TKW720905:TKW720967 TUS720905:TUS720967 UEO720905:UEO720967 UOK720905:UOK720967 UYG720905:UYG720967 VIC720905:VIC720967 VRY720905:VRY720967 WBU720905:WBU720967 WLQ720905:WLQ720967 WVM720905:WVM720967 E786441:E786503 JA786441:JA786503 SW786441:SW786503 ACS786441:ACS786503 AMO786441:AMO786503 AWK786441:AWK786503 BGG786441:BGG786503 BQC786441:BQC786503 BZY786441:BZY786503 CJU786441:CJU786503 CTQ786441:CTQ786503 DDM786441:DDM786503 DNI786441:DNI786503 DXE786441:DXE786503 EHA786441:EHA786503 EQW786441:EQW786503 FAS786441:FAS786503 FKO786441:FKO786503 FUK786441:FUK786503 GEG786441:GEG786503 GOC786441:GOC786503 GXY786441:GXY786503 HHU786441:HHU786503 HRQ786441:HRQ786503 IBM786441:IBM786503 ILI786441:ILI786503 IVE786441:IVE786503 JFA786441:JFA786503 JOW786441:JOW786503 JYS786441:JYS786503 KIO786441:KIO786503 KSK786441:KSK786503 LCG786441:LCG786503 LMC786441:LMC786503 LVY786441:LVY786503 MFU786441:MFU786503 MPQ786441:MPQ786503 MZM786441:MZM786503 NJI786441:NJI786503 NTE786441:NTE786503 ODA786441:ODA786503 OMW786441:OMW786503 OWS786441:OWS786503 PGO786441:PGO786503 PQK786441:PQK786503 QAG786441:QAG786503 QKC786441:QKC786503 QTY786441:QTY786503 RDU786441:RDU786503 RNQ786441:RNQ786503 RXM786441:RXM786503 SHI786441:SHI786503 SRE786441:SRE786503 TBA786441:TBA786503 TKW786441:TKW786503 TUS786441:TUS786503 UEO786441:UEO786503 UOK786441:UOK786503 UYG786441:UYG786503 VIC786441:VIC786503 VRY786441:VRY786503 WBU786441:WBU786503 WLQ786441:WLQ786503 WVM786441:WVM786503 E851977:E852039 JA851977:JA852039 SW851977:SW852039 ACS851977:ACS852039 AMO851977:AMO852039 AWK851977:AWK852039 BGG851977:BGG852039 BQC851977:BQC852039 BZY851977:BZY852039 CJU851977:CJU852039 CTQ851977:CTQ852039 DDM851977:DDM852039 DNI851977:DNI852039 DXE851977:DXE852039 EHA851977:EHA852039 EQW851977:EQW852039 FAS851977:FAS852039 FKO851977:FKO852039 FUK851977:FUK852039 GEG851977:GEG852039 GOC851977:GOC852039 GXY851977:GXY852039 HHU851977:HHU852039 HRQ851977:HRQ852039 IBM851977:IBM852039 ILI851977:ILI852039 IVE851977:IVE852039 JFA851977:JFA852039 JOW851977:JOW852039 JYS851977:JYS852039 KIO851977:KIO852039 KSK851977:KSK852039 LCG851977:LCG852039 LMC851977:LMC852039 LVY851977:LVY852039 MFU851977:MFU852039 MPQ851977:MPQ852039 MZM851977:MZM852039 NJI851977:NJI852039 NTE851977:NTE852039 ODA851977:ODA852039 OMW851977:OMW852039 OWS851977:OWS852039 PGO851977:PGO852039 PQK851977:PQK852039 QAG851977:QAG852039 QKC851977:QKC852039 QTY851977:QTY852039 RDU851977:RDU852039 RNQ851977:RNQ852039 RXM851977:RXM852039 SHI851977:SHI852039 SRE851977:SRE852039 TBA851977:TBA852039 TKW851977:TKW852039 TUS851977:TUS852039 UEO851977:UEO852039 UOK851977:UOK852039 UYG851977:UYG852039 VIC851977:VIC852039 VRY851977:VRY852039 WBU851977:WBU852039 WLQ851977:WLQ852039 WVM851977:WVM852039 E917513:E917575 JA917513:JA917575 SW917513:SW917575 ACS917513:ACS917575 AMO917513:AMO917575 AWK917513:AWK917575 BGG917513:BGG917575 BQC917513:BQC917575 BZY917513:BZY917575 CJU917513:CJU917575 CTQ917513:CTQ917575 DDM917513:DDM917575 DNI917513:DNI917575 DXE917513:DXE917575 EHA917513:EHA917575 EQW917513:EQW917575 FAS917513:FAS917575 FKO917513:FKO917575 FUK917513:FUK917575 GEG917513:GEG917575 GOC917513:GOC917575 GXY917513:GXY917575 HHU917513:HHU917575 HRQ917513:HRQ917575 IBM917513:IBM917575 ILI917513:ILI917575 IVE917513:IVE917575 JFA917513:JFA917575 JOW917513:JOW917575 JYS917513:JYS917575 KIO917513:KIO917575 KSK917513:KSK917575 LCG917513:LCG917575 LMC917513:LMC917575 LVY917513:LVY917575 MFU917513:MFU917575 MPQ917513:MPQ917575 MZM917513:MZM917575 NJI917513:NJI917575 NTE917513:NTE917575 ODA917513:ODA917575 OMW917513:OMW917575 OWS917513:OWS917575 PGO917513:PGO917575 PQK917513:PQK917575 QAG917513:QAG917575 QKC917513:QKC917575 QTY917513:QTY917575 RDU917513:RDU917575 RNQ917513:RNQ917575 RXM917513:RXM917575 SHI917513:SHI917575 SRE917513:SRE917575 TBA917513:TBA917575 TKW917513:TKW917575 TUS917513:TUS917575 UEO917513:UEO917575 UOK917513:UOK917575 UYG917513:UYG917575 VIC917513:VIC917575 VRY917513:VRY917575 WBU917513:WBU917575 WLQ917513:WLQ917575 WVM917513:WVM917575 E983049:E983111 JA983049:JA983111 SW983049:SW983111 ACS983049:ACS983111 AMO983049:AMO983111 AWK983049:AWK983111 BGG983049:BGG983111 BQC983049:BQC983111 BZY983049:BZY983111 CJU983049:CJU983111 CTQ983049:CTQ983111 DDM983049:DDM983111 DNI983049:DNI983111 DXE983049:DXE983111 EHA983049:EHA983111 EQW983049:EQW983111 FAS983049:FAS983111 FKO983049:FKO983111 FUK983049:FUK983111 GEG983049:GEG983111 GOC983049:GOC983111 GXY983049:GXY983111 HHU983049:HHU983111 HRQ983049:HRQ983111 IBM983049:IBM983111 ILI983049:ILI983111 IVE983049:IVE983111 JFA983049:JFA983111 JOW983049:JOW983111 JYS983049:JYS983111 KIO983049:KIO983111 KSK983049:KSK983111 LCG983049:LCG983111 LMC983049:LMC983111 LVY983049:LVY983111 MFU983049:MFU983111 MPQ983049:MPQ983111 MZM983049:MZM983111 NJI983049:NJI983111 NTE983049:NTE983111 ODA983049:ODA983111 OMW983049:OMW983111 OWS983049:OWS983111 PGO983049:PGO983111 PQK983049:PQK983111 QAG983049:QAG983111 QKC983049:QKC983111 QTY983049:QTY983111 RDU983049:RDU983111 RNQ983049:RNQ983111 RXM983049:RXM983111 SHI983049:SHI983111 SRE983049:SRE983111 TBA983049:TBA983111 TKW983049:TKW983111 TUS983049:TUS983111 UEO983049:UEO983111 UOK983049:UOK983111 UYG983049:UYG983111 VIC983049:VIC983111 VRY983049:VRY983111 WBU983049:WBU983111 WLQ983049:WLQ983111 WVM983049:WVM983111 WVM18:WVM71 E18:E27 D11:D27 E11:E16 IZ5:IZ71 SV5:SV71 ACR5:ACR71 AMN5:AMN71 AWJ5:AWJ71 BGF5:BGF71 BQB5:BQB71 BZX5:BZX71 CJT5:CJT71 CTP5:CTP71 DDL5:DDL71 DNH5:DNH71 DXD5:DXD71 EGZ5:EGZ71 EQV5:EQV71 FAR5:FAR71 FKN5:FKN71 FUJ5:FUJ71 GEF5:GEF71 GOB5:GOB71 GXX5:GXX71 HHT5:HHT71 HRP5:HRP71 IBL5:IBL71 ILH5:ILH71 IVD5:IVD71 JEZ5:JEZ71 JOV5:JOV71 JYR5:JYR71 KIN5:KIN71 KSJ5:KSJ71 LCF5:LCF71 LMB5:LMB71 LVX5:LVX71 MFT5:MFT71 MPP5:MPP71 MZL5:MZL71 NJH5:NJH71 NTD5:NTD71 OCZ5:OCZ71 OMV5:OMV71 OWR5:OWR71 PGN5:PGN71 PQJ5:PQJ71 QAF5:QAF71 QKB5:QKB71 QTX5:QTX71 RDT5:RDT71 RNP5:RNP71 RXL5:RXL71 SHH5:SHH71 SRD5:SRD71 TAZ5:TAZ71 TKV5:TKV71 TUR5:TUR71 UEN5:UEN71 UOJ5:UOJ71 UYF5:UYF71 VIB5:VIB71 VRX5:VRX71 WBT5:WBT71 WLP5:WLP71 WVL5:WVL71 JB5:JB71 SX5:SX71 ACT5:ACT71 AMP5:AMP71 AWL5:AWL71 BGH5:BGH71 BQD5:BQD71 BZZ5:BZZ71 CJV5:CJV71 CTR5:CTR71 DDN5:DDN71 DNJ5:DNJ71 DXF5:DXF71 EHB5:EHB71 EQX5:EQX71 FAT5:FAT71 FKP5:FKP71 FUL5:FUL71 GEH5:GEH71 GOD5:GOD71 GXZ5:GXZ71 HHV5:HHV71 HRR5:HRR71 IBN5:IBN71 ILJ5:ILJ71 IVF5:IVF71 JFB5:JFB71 JOX5:JOX71 JYT5:JYT71 KIP5:KIP71 KSL5:KSL71 LCH5:LCH71 LMD5:LMD71 LVZ5:LVZ71 MFV5:MFV71 MPR5:MPR71 MZN5:MZN71 NJJ5:NJJ71 NTF5:NTF71 ODB5:ODB71 OMX5:OMX71 OWT5:OWT71 PGP5:PGP71 PQL5:PQL71 QAH5:QAH71 QKD5:QKD71 QTZ5:QTZ71 RDV5:RDV71 RNR5:RNR71 RXN5:RXN71 SHJ5:SHJ71 SRF5:SRF71 TBB5:TBB71 TKX5:TKX71 TUT5:TUT71 UEP5:UEP71 UOL5:UOL71 UYH5:UYH71 VID5:VID71 VRZ5:VRZ71 WBV5:WBV71 WLR5:WLR71 WVN5:WVN71 D59:F71 JA5:JA16 SW5:SW16 ACS5:ACS16 AMO5:AMO16 AWK5:AWK16 BGG5:BGG16 BQC5:BQC16 BZY5:BZY16 CJU5:CJU16 CTQ5:CTQ16 DDM5:DDM16 DNI5:DNI16 DXE5:DXE16 EHA5:EHA16 EQW5:EQW16 FAS5:FAS16 FKO5:FKO16 FUK5:FUK16 GEG5:GEG16 GOC5:GOC16 GXY5:GXY16 HHU5:HHU16 HRQ5:HRQ16 IBM5:IBM16 ILI5:ILI16 IVE5:IVE16 JFA5:JFA16 JOW5:JOW16 JYS5:JYS16 KIO5:KIO16 KSK5:KSK16 LCG5:LCG16 LMC5:LMC16 LVY5:LVY16 MFU5:MFU16 MPQ5:MPQ16 MZM5:MZM16 NJI5:NJI16 NTE5:NTE16 ODA5:ODA16 OMW5:OMW16 OWS5:OWS16 PGO5:PGO16 PQK5:PQK16 QAG5:QAG16 QKC5:QKC16 QTY5:QTY16 RDU5:RDU16 RNQ5:RNQ16 RXM5:RXM16 SHI5:SHI16 SRE5:SRE16 TBA5:TBA16 TKW5:TKW16 TUS5:TUS16 UEO5:UEO16 UOK5:UOK16 UYG5:UYG16 VIC5:VIC16 VRY5:VRY16 WBU5:WBU16 WLQ5:WLQ16 WVM5:WVM16 JA18:JA71 SW18:SW71 ACS18:ACS71 AMO18:AMO71 AWK18:AWK71 BGG18:BGG71 BQC18:BQC71 BZY18:BZY71 CJU18:CJU71 CTQ18:CTQ71 DDM18:DDM71 DNI18:DNI71 DXE18:DXE71 EHA18:EHA71 EQW18:EQW71 FAS18:FAS71 FKO18:FKO71 FUK18:FUK71 GEG18:GEG71 GOC18:GOC71 GXY18:GXY71 HHU18:HHU71 HRQ18:HRQ71 IBM18:IBM71 ILI18:ILI71 IVE18:IVE71 JFA18:JFA71 JOW18:JOW71 JYS18:JYS71 KIO18:KIO71 KSK18:KSK71 LCG18:LCG71 LMC18:LMC71 LVY18:LVY71 MFU18:MFU71 MPQ18:MPQ71 MZM18:MZM71 NJI18:NJI71 NTE18:NTE71 ODA18:ODA71 OMW18:OMW71 OWS18:OWS71 PGO18:PGO71 PQK18:PQK71 QAG18:QAG71 QKC18:QKC71 QTY18:QTY71 RDU18:RDU71 RNQ18:RNQ71 RXM18:RXM71 SHI18:SHI71 SRE18:SRE71 TBA18:TBA71 TKW18:TKW71 TUS18:TUS71 UEO18:UEO71 UOK18:UOK71 UYG18:UYG71 VIC18:VIC71 VRY18:VRY71 WBU18:WBU71 WLQ18:WLQ71 D29:F57 D5:E10 F5:F27">
      <formula1>0</formula1>
      <formula2>0.25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&amp;CVýsledková listina JESTŘÁBÍ MUŽ 2012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Pořadí</vt:lpstr>
      <vt:lpstr>pro_tisk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</dc:creator>
  <cp:lastModifiedBy>dkotasek</cp:lastModifiedBy>
  <cp:lastPrinted>2012-08-29T08:44:21Z</cp:lastPrinted>
  <dcterms:created xsi:type="dcterms:W3CDTF">2012-08-25T11:09:01Z</dcterms:created>
  <dcterms:modified xsi:type="dcterms:W3CDTF">2012-09-03T06:48:26Z</dcterms:modified>
</cp:coreProperties>
</file>